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Doc\Printing Department\2022\Canvass Books\"/>
    </mc:Choice>
  </mc:AlternateContent>
  <xr:revisionPtr revIDLastSave="0" documentId="8_{94AFC08B-B3F2-421F-B52E-CE9051374B8B}" xr6:coauthVersionLast="36" xr6:coauthVersionMax="36" xr10:uidLastSave="{00000000-0000-0000-0000-000000000000}"/>
  <bookViews>
    <workbookView xWindow="0" yWindow="0" windowWidth="29010" windowHeight="9270" xr2:uid="{00000000-000D-0000-FFFF-FFFF00000000}"/>
  </bookViews>
  <sheets>
    <sheet name="Congress" sheetId="14" r:id="rId1"/>
    <sheet name="State Senate" sheetId="20" r:id="rId2"/>
  </sheets>
  <definedNames>
    <definedName name="_xlnm.Print_Titles" localSheetId="0">Congress!$1:$2</definedName>
    <definedName name="_xlnm.Print_Titles" localSheetId="1">'State Senate'!$1:$2</definedName>
  </definedNames>
  <calcPr calcId="191029"/>
</workbook>
</file>

<file path=xl/calcChain.xml><?xml version="1.0" encoding="utf-8"?>
<calcChain xmlns="http://schemas.openxmlformats.org/spreadsheetml/2006/main">
  <c r="G233" i="14" l="1"/>
  <c r="G7" i="20" l="1"/>
  <c r="G8" i="20"/>
  <c r="G9" i="20"/>
  <c r="G10" i="20"/>
  <c r="G11" i="20"/>
  <c r="G12" i="20"/>
  <c r="G13" i="20"/>
  <c r="G14" i="20"/>
  <c r="C15" i="20"/>
  <c r="G15" i="20" s="1"/>
  <c r="D15" i="20"/>
  <c r="E15" i="20"/>
  <c r="E46" i="20" s="1"/>
  <c r="F15" i="20"/>
  <c r="B15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31" i="20"/>
  <c r="G121" i="20"/>
  <c r="G122" i="20"/>
  <c r="G123" i="20"/>
  <c r="G124" i="20"/>
  <c r="G125" i="20"/>
  <c r="G126" i="20"/>
  <c r="G127" i="20"/>
  <c r="G120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85" i="20"/>
  <c r="G73" i="20"/>
  <c r="G72" i="20"/>
  <c r="G68" i="20"/>
  <c r="G67" i="20"/>
  <c r="G62" i="20"/>
  <c r="G63" i="20"/>
  <c r="G61" i="20"/>
  <c r="G57" i="20"/>
  <c r="G56" i="20"/>
  <c r="C46" i="20"/>
  <c r="D46" i="20"/>
  <c r="F46" i="20"/>
  <c r="B46" i="20"/>
  <c r="G36" i="20"/>
  <c r="G37" i="20"/>
  <c r="G38" i="20"/>
  <c r="G39" i="20"/>
  <c r="G40" i="20"/>
  <c r="G41" i="20"/>
  <c r="G42" i="20"/>
  <c r="G35" i="20"/>
  <c r="G28" i="20"/>
  <c r="G29" i="20"/>
  <c r="G30" i="20"/>
  <c r="G31" i="20"/>
  <c r="G27" i="20"/>
  <c r="G23" i="20"/>
  <c r="G19" i="20"/>
  <c r="G18" i="20"/>
  <c r="G6" i="20"/>
  <c r="G208" i="14"/>
  <c r="G209" i="14"/>
  <c r="G210" i="14"/>
  <c r="G211" i="14"/>
  <c r="G212" i="14"/>
  <c r="G213" i="14"/>
  <c r="G214" i="14"/>
  <c r="G215" i="14"/>
  <c r="G216" i="14"/>
  <c r="G217" i="14"/>
  <c r="G218" i="14"/>
  <c r="G219" i="14"/>
  <c r="G220" i="14"/>
  <c r="G221" i="14"/>
  <c r="G222" i="14"/>
  <c r="G223" i="14"/>
  <c r="G224" i="14"/>
  <c r="G225" i="14"/>
  <c r="G226" i="14"/>
  <c r="G227" i="14"/>
  <c r="G228" i="14"/>
  <c r="C228" i="14"/>
  <c r="D228" i="14"/>
  <c r="E228" i="14"/>
  <c r="F228" i="14"/>
  <c r="C227" i="14"/>
  <c r="D227" i="14"/>
  <c r="E227" i="14"/>
  <c r="F227" i="14"/>
  <c r="C226" i="14"/>
  <c r="D226" i="14"/>
  <c r="E226" i="14"/>
  <c r="F226" i="14"/>
  <c r="C225" i="14"/>
  <c r="D225" i="14"/>
  <c r="E225" i="14"/>
  <c r="F225" i="14"/>
  <c r="C224" i="14"/>
  <c r="D224" i="14"/>
  <c r="E224" i="14"/>
  <c r="F224" i="14"/>
  <c r="C223" i="14"/>
  <c r="D223" i="14"/>
  <c r="E223" i="14"/>
  <c r="F223" i="14"/>
  <c r="C222" i="14"/>
  <c r="D222" i="14"/>
  <c r="E222" i="14"/>
  <c r="F222" i="14"/>
  <c r="C221" i="14"/>
  <c r="D221" i="14"/>
  <c r="E221" i="14"/>
  <c r="F221" i="14"/>
  <c r="C220" i="14"/>
  <c r="D220" i="14"/>
  <c r="E220" i="14"/>
  <c r="F220" i="14"/>
  <c r="C219" i="14"/>
  <c r="D219" i="14"/>
  <c r="E219" i="14"/>
  <c r="F219" i="14"/>
  <c r="C218" i="14"/>
  <c r="D218" i="14"/>
  <c r="E218" i="14"/>
  <c r="F218" i="14"/>
  <c r="C217" i="14"/>
  <c r="D217" i="14"/>
  <c r="E217" i="14"/>
  <c r="F217" i="14"/>
  <c r="C216" i="14"/>
  <c r="D216" i="14"/>
  <c r="E216" i="14"/>
  <c r="F216" i="14"/>
  <c r="C215" i="14"/>
  <c r="D215" i="14"/>
  <c r="E215" i="14"/>
  <c r="F215" i="14"/>
  <c r="C214" i="14"/>
  <c r="D214" i="14"/>
  <c r="E214" i="14"/>
  <c r="F214" i="14"/>
  <c r="C213" i="14"/>
  <c r="D213" i="14"/>
  <c r="E213" i="14"/>
  <c r="F213" i="14"/>
  <c r="C212" i="14"/>
  <c r="D212" i="14"/>
  <c r="E212" i="14"/>
  <c r="F212" i="14"/>
  <c r="C211" i="14"/>
  <c r="D211" i="14"/>
  <c r="E211" i="14"/>
  <c r="F211" i="14"/>
  <c r="C210" i="14"/>
  <c r="D210" i="14"/>
  <c r="E210" i="14"/>
  <c r="F210" i="14"/>
  <c r="C209" i="14"/>
  <c r="D209" i="14"/>
  <c r="E209" i="14"/>
  <c r="F209" i="14"/>
  <c r="C208" i="14"/>
  <c r="D208" i="14"/>
  <c r="E208" i="14"/>
  <c r="F208" i="14"/>
  <c r="G207" i="14"/>
  <c r="C207" i="14"/>
  <c r="D207" i="14"/>
  <c r="E207" i="14"/>
  <c r="F207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G196" i="14"/>
  <c r="G197" i="14"/>
  <c r="G198" i="14"/>
  <c r="G199" i="14"/>
  <c r="G200" i="14"/>
  <c r="G201" i="14"/>
  <c r="G202" i="14"/>
  <c r="G195" i="14"/>
  <c r="G191" i="14"/>
  <c r="G190" i="14"/>
  <c r="G186" i="14"/>
  <c r="G175" i="14"/>
  <c r="G176" i="14"/>
  <c r="G177" i="14"/>
  <c r="G178" i="14"/>
  <c r="G179" i="14"/>
  <c r="G180" i="14"/>
  <c r="G181" i="14"/>
  <c r="G182" i="14"/>
  <c r="G174" i="14"/>
  <c r="G169" i="14"/>
  <c r="G170" i="14"/>
  <c r="G168" i="14"/>
  <c r="G164" i="14"/>
  <c r="G163" i="14"/>
  <c r="G159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42" i="14"/>
  <c r="G138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15" i="14"/>
  <c r="G105" i="14"/>
  <c r="G106" i="14"/>
  <c r="G107" i="14"/>
  <c r="G108" i="14"/>
  <c r="G109" i="14"/>
  <c r="G110" i="14"/>
  <c r="G111" i="14"/>
  <c r="G104" i="14"/>
  <c r="G98" i="14"/>
  <c r="G99" i="14"/>
  <c r="G100" i="14"/>
  <c r="G97" i="14"/>
  <c r="G92" i="14"/>
  <c r="G93" i="14"/>
  <c r="G91" i="14"/>
  <c r="G85" i="14"/>
  <c r="G86" i="14"/>
  <c r="G87" i="14"/>
  <c r="G84" i="14"/>
  <c r="G79" i="14"/>
  <c r="G80" i="14"/>
  <c r="G78" i="14"/>
  <c r="G74" i="14"/>
  <c r="G73" i="14"/>
  <c r="G63" i="14"/>
  <c r="G64" i="14"/>
  <c r="G65" i="14"/>
  <c r="G66" i="14"/>
  <c r="G67" i="14"/>
  <c r="G68" i="14"/>
  <c r="G69" i="14"/>
  <c r="G62" i="14"/>
  <c r="G58" i="14"/>
  <c r="G57" i="14"/>
  <c r="G52" i="14"/>
  <c r="G53" i="14"/>
  <c r="G51" i="14"/>
  <c r="G43" i="14"/>
  <c r="G44" i="14"/>
  <c r="G45" i="14"/>
  <c r="G46" i="14"/>
  <c r="G47" i="14"/>
  <c r="G42" i="14"/>
  <c r="G36" i="14"/>
  <c r="G37" i="14"/>
  <c r="G38" i="14"/>
  <c r="G35" i="14"/>
  <c r="G23" i="14"/>
  <c r="G22" i="14"/>
  <c r="G18" i="14"/>
  <c r="G14" i="14"/>
  <c r="G8" i="14"/>
  <c r="G9" i="14"/>
  <c r="G10" i="14"/>
  <c r="G7" i="14"/>
  <c r="G46" i="20" l="1"/>
  <c r="G159" i="20"/>
  <c r="F159" i="20"/>
  <c r="F166" i="20" s="1"/>
  <c r="E159" i="20"/>
  <c r="E166" i="20" s="1"/>
  <c r="D159" i="20"/>
  <c r="D166" i="20" s="1"/>
  <c r="C159" i="20"/>
  <c r="C166" i="20" s="1"/>
  <c r="B159" i="20"/>
  <c r="B166" i="20" s="1"/>
  <c r="G166" i="20" s="1"/>
  <c r="G128" i="20"/>
  <c r="F128" i="20"/>
  <c r="F165" i="20" s="1"/>
  <c r="E128" i="20"/>
  <c r="E165" i="20" s="1"/>
  <c r="D128" i="20"/>
  <c r="D165" i="20" s="1"/>
  <c r="C128" i="20"/>
  <c r="C165" i="20" s="1"/>
  <c r="B128" i="20"/>
  <c r="B165" i="20" s="1"/>
  <c r="G117" i="20"/>
  <c r="F117" i="20"/>
  <c r="F164" i="20" s="1"/>
  <c r="E117" i="20"/>
  <c r="E164" i="20" s="1"/>
  <c r="D117" i="20"/>
  <c r="D164" i="20" s="1"/>
  <c r="C117" i="20"/>
  <c r="C164" i="20" s="1"/>
  <c r="B117" i="20"/>
  <c r="B164" i="20" s="1"/>
  <c r="G164" i="20" s="1"/>
  <c r="G74" i="20"/>
  <c r="F74" i="20"/>
  <c r="F80" i="20" s="1"/>
  <c r="E74" i="20"/>
  <c r="E80" i="20" s="1"/>
  <c r="D74" i="20"/>
  <c r="D80" i="20" s="1"/>
  <c r="C74" i="20"/>
  <c r="C80" i="20" s="1"/>
  <c r="B74" i="20"/>
  <c r="B80" i="20" s="1"/>
  <c r="G80" i="20" s="1"/>
  <c r="G69" i="20"/>
  <c r="F69" i="20"/>
  <c r="F79" i="20" s="1"/>
  <c r="E69" i="20"/>
  <c r="E79" i="20" s="1"/>
  <c r="D69" i="20"/>
  <c r="D79" i="20" s="1"/>
  <c r="C69" i="20"/>
  <c r="C79" i="20" s="1"/>
  <c r="B69" i="20"/>
  <c r="B79" i="20" s="1"/>
  <c r="G64" i="20"/>
  <c r="F64" i="20"/>
  <c r="F78" i="20" s="1"/>
  <c r="E64" i="20"/>
  <c r="E78" i="20" s="1"/>
  <c r="D64" i="20"/>
  <c r="D78" i="20" s="1"/>
  <c r="C64" i="20"/>
  <c r="C78" i="20" s="1"/>
  <c r="B64" i="20"/>
  <c r="B78" i="20" s="1"/>
  <c r="G78" i="20" s="1"/>
  <c r="G58" i="20"/>
  <c r="F58" i="20"/>
  <c r="F77" i="20" s="1"/>
  <c r="F82" i="20" s="1"/>
  <c r="F163" i="20" s="1"/>
  <c r="E58" i="20"/>
  <c r="E77" i="20" s="1"/>
  <c r="E82" i="20" s="1"/>
  <c r="E163" i="20" s="1"/>
  <c r="D58" i="20"/>
  <c r="D77" i="20" s="1"/>
  <c r="D82" i="20" s="1"/>
  <c r="D163" i="20" s="1"/>
  <c r="C58" i="20"/>
  <c r="C77" i="20" s="1"/>
  <c r="C82" i="20" s="1"/>
  <c r="C163" i="20" s="1"/>
  <c r="B58" i="20"/>
  <c r="B77" i="20" s="1"/>
  <c r="G43" i="20"/>
  <c r="F43" i="20"/>
  <c r="F50" i="20" s="1"/>
  <c r="E43" i="20"/>
  <c r="E50" i="20" s="1"/>
  <c r="D43" i="20"/>
  <c r="D50" i="20" s="1"/>
  <c r="C43" i="20"/>
  <c r="C50" i="20" s="1"/>
  <c r="B43" i="20"/>
  <c r="B50" i="20" s="1"/>
  <c r="G50" i="20" s="1"/>
  <c r="G32" i="20"/>
  <c r="F32" i="20"/>
  <c r="F49" i="20" s="1"/>
  <c r="E32" i="20"/>
  <c r="E49" i="20" s="1"/>
  <c r="D32" i="20"/>
  <c r="D49" i="20" s="1"/>
  <c r="C32" i="20"/>
  <c r="C49" i="20" s="1"/>
  <c r="B32" i="20"/>
  <c r="B49" i="20" s="1"/>
  <c r="G24" i="20"/>
  <c r="F24" i="20"/>
  <c r="F48" i="20" s="1"/>
  <c r="E24" i="20"/>
  <c r="E48" i="20" s="1"/>
  <c r="D24" i="20"/>
  <c r="D48" i="20" s="1"/>
  <c r="C24" i="20"/>
  <c r="C48" i="20" s="1"/>
  <c r="B24" i="20"/>
  <c r="B48" i="20" s="1"/>
  <c r="G48" i="20" s="1"/>
  <c r="G20" i="20"/>
  <c r="F20" i="20"/>
  <c r="F47" i="20" s="1"/>
  <c r="F52" i="20" s="1"/>
  <c r="F162" i="20" s="1"/>
  <c r="E20" i="20"/>
  <c r="E47" i="20" s="1"/>
  <c r="E52" i="20" s="1"/>
  <c r="E162" i="20" s="1"/>
  <c r="D20" i="20"/>
  <c r="D47" i="20" s="1"/>
  <c r="D52" i="20" s="1"/>
  <c r="D162" i="20" s="1"/>
  <c r="C20" i="20"/>
  <c r="C47" i="20" s="1"/>
  <c r="B20" i="20"/>
  <c r="B47" i="20" s="1"/>
  <c r="F167" i="20" l="1"/>
  <c r="D167" i="20"/>
  <c r="E167" i="20"/>
  <c r="B52" i="20"/>
  <c r="B162" i="20" s="1"/>
  <c r="G47" i="20"/>
  <c r="G49" i="20"/>
  <c r="C52" i="20"/>
  <c r="C162" i="20" s="1"/>
  <c r="C167" i="20" s="1"/>
  <c r="G77" i="20"/>
  <c r="G79" i="20"/>
  <c r="B82" i="20"/>
  <c r="B163" i="20" s="1"/>
  <c r="G163" i="20" s="1"/>
  <c r="G165" i="20"/>
  <c r="B167" i="20"/>
  <c r="G230" i="14"/>
  <c r="F230" i="14"/>
  <c r="E230" i="14"/>
  <c r="D230" i="14"/>
  <c r="C230" i="14"/>
  <c r="B230" i="14"/>
  <c r="G203" i="14"/>
  <c r="F203" i="14"/>
  <c r="E203" i="14"/>
  <c r="D203" i="14"/>
  <c r="C203" i="14"/>
  <c r="B203" i="14"/>
  <c r="G192" i="14"/>
  <c r="F192" i="14"/>
  <c r="E192" i="14"/>
  <c r="D192" i="14"/>
  <c r="C192" i="14"/>
  <c r="B192" i="14"/>
  <c r="G187" i="14"/>
  <c r="F187" i="14"/>
  <c r="E187" i="14"/>
  <c r="D187" i="14"/>
  <c r="C187" i="14"/>
  <c r="B187" i="14"/>
  <c r="G183" i="14"/>
  <c r="F183" i="14"/>
  <c r="E183" i="14"/>
  <c r="D183" i="14"/>
  <c r="C183" i="14"/>
  <c r="B183" i="14"/>
  <c r="G171" i="14"/>
  <c r="F171" i="14"/>
  <c r="E171" i="14"/>
  <c r="D171" i="14"/>
  <c r="C171" i="14"/>
  <c r="B171" i="14"/>
  <c r="G165" i="14"/>
  <c r="F165" i="14"/>
  <c r="E165" i="14"/>
  <c r="D165" i="14"/>
  <c r="C165" i="14"/>
  <c r="B165" i="14"/>
  <c r="G160" i="14"/>
  <c r="F160" i="14"/>
  <c r="E160" i="14"/>
  <c r="D160" i="14"/>
  <c r="C160" i="14"/>
  <c r="B160" i="14"/>
  <c r="G156" i="14"/>
  <c r="F156" i="14"/>
  <c r="E156" i="14"/>
  <c r="D156" i="14"/>
  <c r="C156" i="14"/>
  <c r="B156" i="14"/>
  <c r="G139" i="14"/>
  <c r="F139" i="14"/>
  <c r="E139" i="14"/>
  <c r="D139" i="14"/>
  <c r="C139" i="14"/>
  <c r="B139" i="14"/>
  <c r="G135" i="14"/>
  <c r="F135" i="14"/>
  <c r="E135" i="14"/>
  <c r="D135" i="14"/>
  <c r="C135" i="14"/>
  <c r="B135" i="14"/>
  <c r="G112" i="14"/>
  <c r="F112" i="14"/>
  <c r="E112" i="14"/>
  <c r="D112" i="14"/>
  <c r="C112" i="14"/>
  <c r="B112" i="14"/>
  <c r="G101" i="14"/>
  <c r="F101" i="14"/>
  <c r="E101" i="14"/>
  <c r="D101" i="14"/>
  <c r="C101" i="14"/>
  <c r="B101" i="14"/>
  <c r="G94" i="14"/>
  <c r="F94" i="14"/>
  <c r="E94" i="14"/>
  <c r="D94" i="14"/>
  <c r="C94" i="14"/>
  <c r="B94" i="14"/>
  <c r="G88" i="14"/>
  <c r="F88" i="14"/>
  <c r="E88" i="14"/>
  <c r="D88" i="14"/>
  <c r="C88" i="14"/>
  <c r="B88" i="14"/>
  <c r="G81" i="14"/>
  <c r="F81" i="14"/>
  <c r="E81" i="14"/>
  <c r="D81" i="14"/>
  <c r="C81" i="14"/>
  <c r="B81" i="14"/>
  <c r="G75" i="14"/>
  <c r="F75" i="14"/>
  <c r="E75" i="14"/>
  <c r="D75" i="14"/>
  <c r="C75" i="14"/>
  <c r="B75" i="14"/>
  <c r="G70" i="14"/>
  <c r="F70" i="14"/>
  <c r="E70" i="14"/>
  <c r="D70" i="14"/>
  <c r="C70" i="14"/>
  <c r="B70" i="14"/>
  <c r="G59" i="14"/>
  <c r="F59" i="14"/>
  <c r="E59" i="14"/>
  <c r="D59" i="14"/>
  <c r="C59" i="14"/>
  <c r="B59" i="14"/>
  <c r="G54" i="14"/>
  <c r="F54" i="14"/>
  <c r="E54" i="14"/>
  <c r="D54" i="14"/>
  <c r="C54" i="14"/>
  <c r="B54" i="14"/>
  <c r="G48" i="14"/>
  <c r="F48" i="14"/>
  <c r="E48" i="14"/>
  <c r="D48" i="14"/>
  <c r="C48" i="14"/>
  <c r="B48" i="14"/>
  <c r="G39" i="14"/>
  <c r="F39" i="14"/>
  <c r="E39" i="14"/>
  <c r="D39" i="14"/>
  <c r="C39" i="14"/>
  <c r="B39" i="14"/>
  <c r="G24" i="14"/>
  <c r="F24" i="14"/>
  <c r="F30" i="14" s="1"/>
  <c r="E24" i="14"/>
  <c r="E30" i="14" s="1"/>
  <c r="D24" i="14"/>
  <c r="D30" i="14" s="1"/>
  <c r="C24" i="14"/>
  <c r="C30" i="14" s="1"/>
  <c r="B24" i="14"/>
  <c r="B30" i="14" s="1"/>
  <c r="G19" i="14"/>
  <c r="F19" i="14"/>
  <c r="F29" i="14" s="1"/>
  <c r="E19" i="14"/>
  <c r="E29" i="14" s="1"/>
  <c r="D19" i="14"/>
  <c r="D29" i="14" s="1"/>
  <c r="C19" i="14"/>
  <c r="C29" i="14" s="1"/>
  <c r="B19" i="14"/>
  <c r="B29" i="14" s="1"/>
  <c r="G15" i="14"/>
  <c r="F15" i="14"/>
  <c r="F28" i="14" s="1"/>
  <c r="E15" i="14"/>
  <c r="E28" i="14" s="1"/>
  <c r="D15" i="14"/>
  <c r="D28" i="14" s="1"/>
  <c r="C15" i="14"/>
  <c r="C28" i="14" s="1"/>
  <c r="B15" i="14"/>
  <c r="B28" i="14" s="1"/>
  <c r="G11" i="14"/>
  <c r="F11" i="14"/>
  <c r="F27" i="14" s="1"/>
  <c r="F32" i="14" s="1"/>
  <c r="E11" i="14"/>
  <c r="E27" i="14" s="1"/>
  <c r="E32" i="14" s="1"/>
  <c r="D11" i="14"/>
  <c r="D27" i="14" s="1"/>
  <c r="D32" i="14" s="1"/>
  <c r="C11" i="14"/>
  <c r="C27" i="14" s="1"/>
  <c r="C32" i="14" s="1"/>
  <c r="B11" i="14"/>
  <c r="B27" i="14" s="1"/>
  <c r="G82" i="20" l="1"/>
  <c r="G52" i="20"/>
  <c r="G162" i="20"/>
  <c r="G167" i="20" s="1"/>
  <c r="G28" i="14"/>
  <c r="G30" i="14"/>
  <c r="G27" i="14"/>
  <c r="G29" i="14"/>
  <c r="B32" i="14"/>
  <c r="G32" i="14" l="1"/>
</calcChain>
</file>

<file path=xl/sharedStrings.xml><?xml version="1.0" encoding="utf-8"?>
<sst xmlns="http://schemas.openxmlformats.org/spreadsheetml/2006/main" count="358" uniqueCount="309">
  <si>
    <t>Total</t>
  </si>
  <si>
    <t>City of Buffalo</t>
  </si>
  <si>
    <t>Delaware</t>
  </si>
  <si>
    <t>Delaware Total</t>
  </si>
  <si>
    <t>Ellicott</t>
  </si>
  <si>
    <t>Ellicott Total</t>
  </si>
  <si>
    <t>Masten</t>
  </si>
  <si>
    <t>Masten Total</t>
  </si>
  <si>
    <t>Niagara</t>
  </si>
  <si>
    <t>Niagara Total</t>
  </si>
  <si>
    <t>North</t>
  </si>
  <si>
    <t>North Total</t>
  </si>
  <si>
    <t>City of Buffalo Recapitulation</t>
  </si>
  <si>
    <t>Delaware District</t>
  </si>
  <si>
    <t>Ellicott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</si>
  <si>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</si>
  <si>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</si>
  <si>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</si>
  <si>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</si>
  <si>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</si>
  <si>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</si>
  <si>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</si>
  <si>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</si>
  <si>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</si>
  <si>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</si>
  <si>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</si>
  <si>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</si>
  <si>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</si>
  <si>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</si>
  <si>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</si>
  <si>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</si>
  <si>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</si>
  <si>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</si>
  <si>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</si>
  <si>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</si>
  <si>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</si>
  <si>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</si>
  <si>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</si>
  <si>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</si>
  <si>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</si>
  <si>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</si>
  <si>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</si>
  <si>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</si>
  <si>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</si>
  <si>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</si>
  <si>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</si>
  <si>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</si>
  <si>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</si>
  <si>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</si>
  <si>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</si>
  <si>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</si>
  <si>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</si>
  <si>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</si>
  <si>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</si>
  <si>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</si>
  <si>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</si>
  <si>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</si>
  <si>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</si>
  <si>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</si>
  <si>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</si>
  <si>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</si>
  <si>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</si>
  <si>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</si>
  <si>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</si>
  <si>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</si>
  <si>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</si>
  <si>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</si>
  <si>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</si>
  <si>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</si>
  <si>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</si>
  <si>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</si>
  <si>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</si>
  <si>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</si>
  <si>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</si>
  <si>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</si>
  <si>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</si>
  <si>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</si>
  <si>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</si>
  <si>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Office Total</t>
  </si>
  <si>
    <t>City of Lackawanna Recapitulation</t>
  </si>
  <si>
    <t>City of Tonawanda Recapitulation</t>
  </si>
  <si>
    <t>City of Tonawanda Total</t>
  </si>
  <si>
    <t>EDEN 1 (6)</t>
  </si>
  <si>
    <t>EDEN 2 (4)</t>
  </si>
  <si>
    <t>EDEN 3 (5)</t>
  </si>
  <si>
    <t>ELMA 2 (4)</t>
  </si>
  <si>
    <t>ELMA 3 (7)</t>
  </si>
  <si>
    <t>ELMA 6 (8)</t>
  </si>
  <si>
    <t>ELMA 1 (5)</t>
  </si>
  <si>
    <t>Blank</t>
  </si>
  <si>
    <t>Void</t>
  </si>
  <si>
    <t>Scattering</t>
  </si>
  <si>
    <t>DELAWARE 1 (2, NORTH 4)</t>
  </si>
  <si>
    <t>DELAWARE 3 (7, University 28)</t>
  </si>
  <si>
    <t>DELAWARE 4 (5, 6, 11, 12)</t>
  </si>
  <si>
    <t>DELAWARE 8 (9)</t>
  </si>
  <si>
    <t>DELAWARE 13 (14, NORTH 10, 11)</t>
  </si>
  <si>
    <t>DELAWARE 18 (22, 26, NORTH 20, 24)</t>
  </si>
  <si>
    <t>DELAWARE 27</t>
  </si>
  <si>
    <t>DELAWARE 29 (NIAGARA 5, 6, 9)</t>
  </si>
  <si>
    <t>DELAWARE 30 (31, 32, 33, 34, NIAGARA 15)</t>
  </si>
  <si>
    <t>ELLICOTT 1</t>
  </si>
  <si>
    <t xml:space="preserve">ELLICOTT 3 </t>
  </si>
  <si>
    <t xml:space="preserve">MASTEN 34 </t>
  </si>
  <si>
    <t>NIAGARA 1 (2, 4 &amp; NORTH 25)</t>
  </si>
  <si>
    <t>NIAGARA 3 (NORTH 26)</t>
  </si>
  <si>
    <t>NIAGARA 7 (8, 10, 11)</t>
  </si>
  <si>
    <t>NIAGARA 18</t>
  </si>
  <si>
    <t>NIAGARA 19</t>
  </si>
  <si>
    <t>NORTH 1 (2, 5, 6, 28, 29)</t>
  </si>
  <si>
    <t>NORTH 3</t>
  </si>
  <si>
    <t>NORTH 7 (13)</t>
  </si>
  <si>
    <t>NORTH 8 (9, 15, 16, 19)</t>
  </si>
  <si>
    <t>NORTH 12 (14)</t>
  </si>
  <si>
    <t>NORTH 17</t>
  </si>
  <si>
    <t>NORTH 18 (21)</t>
  </si>
  <si>
    <t>NORTH 22 (23, 27)</t>
  </si>
  <si>
    <t>LACKAWANNA 1-1</t>
  </si>
  <si>
    <t>LACKAWANNA 1-2</t>
  </si>
  <si>
    <t>LACKAWANNA 1-3 (1-4)</t>
  </si>
  <si>
    <t>LACKAWANNA 1-5 (2-2, 2-3, 2-4)</t>
  </si>
  <si>
    <t>LACKAWANNA 2-1 (2-5, 3-4)</t>
  </si>
  <si>
    <t>LACKAWANNA 3-1 (3-2, 3-3, 3-5)</t>
  </si>
  <si>
    <t>LACKAWANNA 4-1</t>
  </si>
  <si>
    <t>LACKAWANNA 4-2 (4-3, 4-4, 4-5)</t>
  </si>
  <si>
    <t>CITY OF TONAWANDA 1-1</t>
  </si>
  <si>
    <t>CITY OF TONAWANDA 1-2 (1-3)</t>
  </si>
  <si>
    <t xml:space="preserve">CITY OF TONAWANDA2-1 </t>
  </si>
  <si>
    <t>CITY OF TONAWANDA 2-2 (3-3)</t>
  </si>
  <si>
    <t>CITY OF TONAWANDA 2-3</t>
  </si>
  <si>
    <t xml:space="preserve">CITY OF TONAWANDA 3-1 </t>
  </si>
  <si>
    <t>CITY OF TONAWANDA 3-2</t>
  </si>
  <si>
    <t>CITY OF TONAWANDA 4-1 (4-2)</t>
  </si>
  <si>
    <t xml:space="preserve">CITY OF TONAWANDA 4-3 </t>
  </si>
  <si>
    <t>ALDEN 1 (6)</t>
  </si>
  <si>
    <t>ALDEN 2(3)</t>
  </si>
  <si>
    <t>ALDEN 4(7)</t>
  </si>
  <si>
    <t>ALDEN 5</t>
  </si>
  <si>
    <t>AMHERST 1 (3)</t>
  </si>
  <si>
    <t>AMHERST 2 (4)</t>
  </si>
  <si>
    <t>AMHERST 5 (23, 24, 26)</t>
  </si>
  <si>
    <t>AMHERST 6 (7)</t>
  </si>
  <si>
    <t>AMHERST 8 (9, 10)</t>
  </si>
  <si>
    <t>AMHERST 11 (12)</t>
  </si>
  <si>
    <t>AMHERST 13 (15)</t>
  </si>
  <si>
    <t>AMHERST 14 (36, 37)</t>
  </si>
  <si>
    <t>AMHERST 16 (34, 35)</t>
  </si>
  <si>
    <t>AMHERST 17 (18)</t>
  </si>
  <si>
    <t>AMHERST 19</t>
  </si>
  <si>
    <t>AMHERST 20 (21)</t>
  </si>
  <si>
    <t>AMHERST 22</t>
  </si>
  <si>
    <t>AMHERST 25 (47, 55, 56)</t>
  </si>
  <si>
    <t>AMHERST 27 (28)</t>
  </si>
  <si>
    <t>AMHERST 29 (30, 44)</t>
  </si>
  <si>
    <t>AMHERST 31 (43)</t>
  </si>
  <si>
    <t>AMHERST 32 (42)</t>
  </si>
  <si>
    <t>AMHERST 33 (38)</t>
  </si>
  <si>
    <t>AMHERST 39</t>
  </si>
  <si>
    <t>AMHERST 40 (41, 50, 62, 66)</t>
  </si>
  <si>
    <t>AMHERST 45 (46, 48, 54)</t>
  </si>
  <si>
    <t>AMHERST 49 (52, 53)</t>
  </si>
  <si>
    <t>AMHERST 51 (63, 64)</t>
  </si>
  <si>
    <t>AMHERST 57 (70)</t>
  </si>
  <si>
    <t>AMHERST 58</t>
  </si>
  <si>
    <t>AMHERST 59 (60, 61, 79)</t>
  </si>
  <si>
    <t>AMHERST 65 (77, 78)</t>
  </si>
  <si>
    <t>AMHERST 67 (76)</t>
  </si>
  <si>
    <t>AMHERST 68 (69)</t>
  </si>
  <si>
    <t>AMHERST 71</t>
  </si>
  <si>
    <t>AMHERST 72 (73, 74, 75)</t>
  </si>
  <si>
    <t>AURORA 1(3)</t>
  </si>
  <si>
    <t>AURORA 2 (9)</t>
  </si>
  <si>
    <t>AURORA 4 (5)</t>
  </si>
  <si>
    <t>AURORA 6</t>
  </si>
  <si>
    <t>AURORA 7</t>
  </si>
  <si>
    <t>AURORA 8 (10)</t>
  </si>
  <si>
    <t>BOSTON 1 (2, 5)</t>
  </si>
  <si>
    <t>BOSTON 3 (6)</t>
  </si>
  <si>
    <t>BOSTON 4</t>
  </si>
  <si>
    <t>BRANT 1 (4)</t>
  </si>
  <si>
    <t>BRANT 2 (3)</t>
  </si>
  <si>
    <t>CLARENCE 1 (7, 13, 14)</t>
  </si>
  <si>
    <t>CLARENCE 2 (16, 21)</t>
  </si>
  <si>
    <t>CLARENCE 3</t>
  </si>
  <si>
    <t>CLARENCE 4 (6, 10)</t>
  </si>
  <si>
    <t>CLARENCE 5 (19, 22)</t>
  </si>
  <si>
    <t>CLARENCE 8 (9)</t>
  </si>
  <si>
    <t>CLARENCE 11 (15,17,18,20)</t>
  </si>
  <si>
    <t>CLARENCE 12</t>
  </si>
  <si>
    <t>COLDEN 1 (2)</t>
  </si>
  <si>
    <t>COLDEN 3</t>
  </si>
  <si>
    <t>COLLINS 1</t>
  </si>
  <si>
    <t>COLLINS 2</t>
  </si>
  <si>
    <t>COLLINS 3 (4)</t>
  </si>
  <si>
    <t>CONCORD 1 (5, 6, 7, 8)</t>
  </si>
  <si>
    <t>CONCORD 2</t>
  </si>
  <si>
    <t>CONCORD 3</t>
  </si>
  <si>
    <t>CONCORD 4</t>
  </si>
  <si>
    <t>EVANS 1</t>
  </si>
  <si>
    <t>EVANS 2 (4,8,11,15)</t>
  </si>
  <si>
    <t>EVANS 3 (14)</t>
  </si>
  <si>
    <t>EVANS 5 (9,16)</t>
  </si>
  <si>
    <t>EVANS 6 (12,17)</t>
  </si>
  <si>
    <t>EVANS 7</t>
  </si>
  <si>
    <t>EVANS 10</t>
  </si>
  <si>
    <t>EVANS 13</t>
  </si>
  <si>
    <t>GRAND ISLAND 1 (4)</t>
  </si>
  <si>
    <t>GRAND ISLAND 2 (11)</t>
  </si>
  <si>
    <t>GRAND ISLAND 3</t>
  </si>
  <si>
    <t>GRAND ISLAND 5</t>
  </si>
  <si>
    <t>GRAND ISLAND 6</t>
  </si>
  <si>
    <t>GRAND ISLAND 7 (9, 10)</t>
  </si>
  <si>
    <t>GRAND ISLAND 8</t>
  </si>
  <si>
    <t>GRAND ISLAND 12 (13)</t>
  </si>
  <si>
    <t>HAMBURG 1</t>
  </si>
  <si>
    <t>HAMBURG 2 (3)</t>
  </si>
  <si>
    <t>HAMBURG 4 (6)</t>
  </si>
  <si>
    <t>HAMBURG 5 (7)</t>
  </si>
  <si>
    <t>HAMBURG 8 (13, 19, 20)</t>
  </si>
  <si>
    <t>HAMBURG 9 (10)</t>
  </si>
  <si>
    <t>HAMBURG 11 (12,16,17,18)</t>
  </si>
  <si>
    <t>HAMBURG 14 (15, 23)</t>
  </si>
  <si>
    <t>HAMBURG 21 (22)</t>
  </si>
  <si>
    <t>HAMBURG 24</t>
  </si>
  <si>
    <t>HAMBURG 25</t>
  </si>
  <si>
    <t>HAMBURG 26</t>
  </si>
  <si>
    <t>HAMBURG 27 (28)</t>
  </si>
  <si>
    <t>HAMBURG 29</t>
  </si>
  <si>
    <t>HAMBURG 30</t>
  </si>
  <si>
    <t>HAMBURG 31 (32, 34)</t>
  </si>
  <si>
    <t>HAMBURG 33 (40, 41)</t>
  </si>
  <si>
    <t>HAMBURG 35 (38, 39)</t>
  </si>
  <si>
    <t>HAMBURG 36 (37)</t>
  </si>
  <si>
    <t>HOLLAND 1 (2, 3)</t>
  </si>
  <si>
    <t>LANCASTER 1</t>
  </si>
  <si>
    <t>LANCASTER 2 (3)</t>
  </si>
  <si>
    <t>LANCASTER 4 (6, 7)</t>
  </si>
  <si>
    <t>LANCASTER 5</t>
  </si>
  <si>
    <t>LANCASTER 8</t>
  </si>
  <si>
    <t>LANCASTER 9 (33)</t>
  </si>
  <si>
    <t>LANCASTER 10</t>
  </si>
  <si>
    <t>LANCASTER 11 (12, 13)</t>
  </si>
  <si>
    <t>LANCASTER 14 (15, 19, 20,23,24,32,34)</t>
  </si>
  <si>
    <t>LANCASTER 16 (25, 26, 35)</t>
  </si>
  <si>
    <t>LANCASTER 17</t>
  </si>
  <si>
    <t>LANCASTER 18 (30, 31)</t>
  </si>
  <si>
    <t>LANCASTER 21 (28)</t>
  </si>
  <si>
    <t>LANCASTER 22 (27, 29)</t>
  </si>
  <si>
    <t>MARILLA 1 (2, 3, 4)</t>
  </si>
  <si>
    <t>NEWSTEAD 1 (2, 3)</t>
  </si>
  <si>
    <t>NEWSTEAD 4 (5, 6)</t>
  </si>
  <si>
    <t>NORTH COLLINS 1</t>
  </si>
  <si>
    <t>NORTH COLLINS 2</t>
  </si>
  <si>
    <t>NORTH COLLINS 3</t>
  </si>
  <si>
    <t>ORCHARD PARK 1</t>
  </si>
  <si>
    <t>ORCHARD PARK 2 (3)</t>
  </si>
  <si>
    <t>ORCHARD PARK 4 (9, 12)</t>
  </si>
  <si>
    <t>ORCHARD PARK 5 (15, 16,20,21)</t>
  </si>
  <si>
    <t>ORCHARD PARK 6 (7, 18)</t>
  </si>
  <si>
    <t>ORCHARD PARK 8 (13)</t>
  </si>
  <si>
    <t>ORCHARD PARK 10</t>
  </si>
  <si>
    <t>ORCHARD PARK 11 (17)</t>
  </si>
  <si>
    <t>ORCHARD PARK 14 (19)</t>
  </si>
  <si>
    <t>SARDINIA 1 (2)</t>
  </si>
  <si>
    <t>TOWN OF TONAWANDA 1 (3)</t>
  </si>
  <si>
    <t>TOWN OF TONAWANDA 2 (14)</t>
  </si>
  <si>
    <t>TOWN OF TONAWANDA 4 (13, 18)</t>
  </si>
  <si>
    <t>TOWN OF TONAWANDA 5 (6)</t>
  </si>
  <si>
    <t>TOWN OF TONAWANDA 7 (8, 49)</t>
  </si>
  <si>
    <t>TOWN OF TONAWANDA 9 (10)</t>
  </si>
  <si>
    <t>TOWN OF TONAWANDA 11 (43, 44, 45)</t>
  </si>
  <si>
    <t>TOWN OF TONAWANDA 12 (30)</t>
  </si>
  <si>
    <t>TOWN OF TONAWANDA 15 (16)</t>
  </si>
  <si>
    <t>TOWN OF TONAWANDA 17</t>
  </si>
  <si>
    <t>TOWN OF TONAWANDA 19 (34, 40)</t>
  </si>
  <si>
    <t>TOWN OF TONAWANDA 20</t>
  </si>
  <si>
    <t>TOWN OF TONAWANDA 21</t>
  </si>
  <si>
    <t>TOWN OF TONAWANDA 22 (24, 26, 51)</t>
  </si>
  <si>
    <t>TOWN OF TONAWANDA 23</t>
  </si>
  <si>
    <t>TOWN OF TONAWANDA 25 (35, 62)</t>
  </si>
  <si>
    <t>TOWN OF TONAWANDA 27</t>
  </si>
  <si>
    <t>TOWN OF TONAWANDA 28 (29)</t>
  </si>
  <si>
    <t>TOWN OF TONAWANDA 31 (32, 33)</t>
  </si>
  <si>
    <t>TOWN OF TONAWANDA 36 (37, 38, 39, 41)</t>
  </si>
  <si>
    <t>TOWN OF TONAWANDA 42 (47, 48, 50, 52)</t>
  </si>
  <si>
    <t>TOWN OF TONAWANDA 46 (53, 56)</t>
  </si>
  <si>
    <t>TOWN OF TONAWANDA 54 (58, 60)</t>
  </si>
  <si>
    <t>TOWN OF TONAWANDA 55 (59, 64, 65)</t>
  </si>
  <si>
    <t>TOWN OF TONAWANDA 57</t>
  </si>
  <si>
    <t>TOWN OF TONAWANDA 61 (63, 66, 67)</t>
  </si>
  <si>
    <t>TOWN OF TONAWANDA 68 (69, 70, 75)</t>
  </si>
  <si>
    <t>TOWN OF TONAWANDA 71 (72, 73, 74)</t>
  </si>
  <si>
    <t>WALES 1</t>
  </si>
  <si>
    <t>WALES 2</t>
  </si>
  <si>
    <t>WEST SENECA 2</t>
  </si>
  <si>
    <t>WEST SENECA 3 (6, 16)</t>
  </si>
  <si>
    <t>WEST SENECA 4 (5, 7, 32, 38)</t>
  </si>
  <si>
    <t>WEST SENECA 8 (9, 10,29,30,31 40)</t>
  </si>
  <si>
    <t>WEST SENECA  17</t>
  </si>
  <si>
    <t>WEST SENECA 19 (26, 27, 28, 37)</t>
  </si>
  <si>
    <t>WEST SENECA 21 (34, 39)</t>
  </si>
  <si>
    <t>WEST SENECA 35 (36)</t>
  </si>
  <si>
    <t>Recapitulation</t>
  </si>
  <si>
    <t>Carl P. Paladino                                                                                                                                                                                    Republican</t>
  </si>
  <si>
    <t>Nick Langworthy                                                                                                                                                                                      Republican</t>
  </si>
  <si>
    <t>Edward A. Rath III                                                                                                                                                                                Republican</t>
  </si>
  <si>
    <t xml:space="preserve">Joel A. Giambra                                                                                                                                                                                     Republican                     </t>
  </si>
  <si>
    <t>State Senator                                                    61st District                                                                                                                                           2 Year Term                                                             Vote for One</t>
  </si>
  <si>
    <t xml:space="preserve">Representative in Congress                                          23rd District                                                                    2  Year Term                                                 Vote for One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</si>
</sst>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7" applyNumberFormat="0" applyAlignment="0" applyProtection="0"/>
    <xf numFmtId="0" fontId="16" fillId="7" borderId="8" applyNumberFormat="0" applyAlignment="0" applyProtection="0"/>
    <xf numFmtId="0" fontId="17" fillId="7" borderId="7" applyNumberFormat="0" applyAlignment="0" applyProtection="0"/>
    <xf numFmtId="0" fontId="18" fillId="0" borderId="9" applyNumberFormat="0" applyFill="0" applyAlignment="0" applyProtection="0"/>
    <xf numFmtId="0" fontId="19" fillId="8" borderId="10" applyNumberFormat="0" applyAlignment="0" applyProtection="0"/>
    <xf numFmtId="0" fontId="20" fillId="0" borderId="0" applyNumberFormat="0" applyFill="0" applyBorder="0" applyAlignment="0" applyProtection="0"/>
    <xf numFmtId="0" fontId="7" fillId="9" borderId="11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/>
    </xf>
    <xf numFmtId="0" fontId="5" fillId="2" borderId="2" xfId="1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2" borderId="0" xfId="1" applyFont="1" applyFill="1" applyBorder="1" applyAlignment="1">
      <alignment horizontal="left"/>
    </xf>
    <xf numFmtId="0" fontId="24" fillId="34" borderId="0" xfId="7" applyFont="1" applyFill="1" applyBorder="1"/>
    <xf numFmtId="0" fontId="24" fillId="0" borderId="0" xfId="0" applyFont="1" applyBorder="1"/>
    <xf numFmtId="0" fontId="4" fillId="2" borderId="13" xfId="1" applyFont="1" applyFill="1" applyBorder="1" applyAlignment="1">
      <alignment horizontal="left"/>
    </xf>
    <xf numFmtId="0" fontId="24" fillId="0" borderId="0" xfId="0" applyFont="1"/>
    <xf numFmtId="0" fontId="4" fillId="2" borderId="1" xfId="1" applyFont="1" applyFill="1" applyBorder="1" applyAlignment="1">
      <alignment horizontal="left"/>
    </xf>
    <xf numFmtId="0" fontId="24" fillId="34" borderId="0" xfId="7" applyFont="1" applyFill="1"/>
    <xf numFmtId="0" fontId="4" fillId="0" borderId="14" xfId="0" applyFont="1" applyBorder="1" applyAlignment="1">
      <alignment horizontal="center"/>
    </xf>
    <xf numFmtId="0" fontId="3" fillId="2" borderId="0" xfId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5000000}"/>
    <cellStyle name="Normal_Sheet1" xfId="1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I281"/>
  <sheetViews>
    <sheetView showGridLines="0" tabSelected="1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34.7109375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7" s="4" customFormat="1" ht="137.25" customHeight="1" thickBot="1" x14ac:dyDescent="0.25">
      <c r="A1" s="9" t="s">
        <v>308</v>
      </c>
      <c r="B1" s="10" t="s">
        <v>303</v>
      </c>
      <c r="C1" s="10" t="s">
        <v>304</v>
      </c>
      <c r="D1" s="10" t="s">
        <v>89</v>
      </c>
      <c r="E1" s="10" t="s">
        <v>90</v>
      </c>
      <c r="F1" s="11" t="s">
        <v>91</v>
      </c>
      <c r="G1" s="11" t="s">
        <v>0</v>
      </c>
    </row>
    <row r="2" spans="1:7" s="4" customFormat="1" ht="12.75" thickBot="1" x14ac:dyDescent="0.25">
      <c r="A2" s="12">
        <v>2022</v>
      </c>
      <c r="B2" s="13"/>
      <c r="C2" s="13"/>
      <c r="D2" s="13"/>
      <c r="E2" s="13"/>
      <c r="F2" s="13"/>
      <c r="G2" s="13"/>
    </row>
    <row r="3" spans="1:7" s="4" customFormat="1" x14ac:dyDescent="0.2">
      <c r="A3" s="6"/>
      <c r="B3" s="5"/>
      <c r="C3" s="5"/>
      <c r="D3" s="5"/>
      <c r="E3" s="5"/>
      <c r="F3" s="5"/>
      <c r="G3" s="5"/>
    </row>
    <row r="4" spans="1:7" x14ac:dyDescent="0.2">
      <c r="A4" s="18"/>
      <c r="B4" s="5"/>
      <c r="C4" s="5"/>
      <c r="D4" s="5"/>
      <c r="E4" s="5"/>
      <c r="F4" s="5"/>
      <c r="G4" s="5"/>
    </row>
    <row r="5" spans="1:7" x14ac:dyDescent="0.2">
      <c r="A5" s="18" t="s">
        <v>16</v>
      </c>
      <c r="B5" s="5"/>
      <c r="C5" s="5"/>
      <c r="D5" s="5"/>
      <c r="E5" s="5"/>
      <c r="F5" s="5"/>
      <c r="G5" s="5"/>
    </row>
    <row r="6" spans="1:7" x14ac:dyDescent="0.2">
      <c r="A6" s="18" t="s">
        <v>17</v>
      </c>
      <c r="B6" s="5"/>
      <c r="C6" s="5"/>
      <c r="D6" s="5"/>
      <c r="E6" s="5"/>
      <c r="F6" s="5"/>
      <c r="G6" s="5"/>
    </row>
    <row r="7" spans="1:7" x14ac:dyDescent="0.2">
      <c r="A7" s="22" t="s">
        <v>117</v>
      </c>
      <c r="B7" s="29">
        <v>6</v>
      </c>
      <c r="C7" s="29">
        <v>8</v>
      </c>
      <c r="D7" s="14">
        <v>0</v>
      </c>
      <c r="E7" s="14">
        <v>0</v>
      </c>
      <c r="F7" s="14">
        <v>0</v>
      </c>
      <c r="G7" s="14">
        <f>SUM(B7:F7)</f>
        <v>14</v>
      </c>
    </row>
    <row r="8" spans="1:7" s="4" customFormat="1" x14ac:dyDescent="0.2">
      <c r="A8" s="22" t="s">
        <v>118</v>
      </c>
      <c r="B8" s="29">
        <v>3</v>
      </c>
      <c r="C8" s="29">
        <v>0</v>
      </c>
      <c r="D8" s="14">
        <v>0</v>
      </c>
      <c r="E8" s="14">
        <v>0</v>
      </c>
      <c r="F8" s="14">
        <v>0</v>
      </c>
      <c r="G8" s="14">
        <f t="shared" ref="G8:G10" si="0">SUM(B8:F8)</f>
        <v>3</v>
      </c>
    </row>
    <row r="9" spans="1:7" s="4" customFormat="1" x14ac:dyDescent="0.2">
      <c r="A9" s="22" t="s">
        <v>119</v>
      </c>
      <c r="B9" s="29">
        <v>2</v>
      </c>
      <c r="C9" s="29">
        <v>0</v>
      </c>
      <c r="D9" s="14">
        <v>0</v>
      </c>
      <c r="E9" s="14">
        <v>0</v>
      </c>
      <c r="F9" s="14">
        <v>0</v>
      </c>
      <c r="G9" s="14">
        <f t="shared" si="0"/>
        <v>2</v>
      </c>
    </row>
    <row r="10" spans="1:7" s="4" customFormat="1" x14ac:dyDescent="0.2">
      <c r="A10" s="22" t="s">
        <v>120</v>
      </c>
      <c r="B10" s="29">
        <v>13</v>
      </c>
      <c r="C10" s="29">
        <v>7</v>
      </c>
      <c r="D10" s="14">
        <v>0</v>
      </c>
      <c r="E10" s="14">
        <v>1</v>
      </c>
      <c r="F10" s="14">
        <v>1</v>
      </c>
      <c r="G10" s="14">
        <f t="shared" si="0"/>
        <v>22</v>
      </c>
    </row>
    <row r="11" spans="1:7" s="4" customFormat="1" x14ac:dyDescent="0.2">
      <c r="A11" s="23" t="s">
        <v>18</v>
      </c>
      <c r="B11" s="15">
        <f>SUM(B7:B10)</f>
        <v>24</v>
      </c>
      <c r="C11" s="15">
        <f t="shared" ref="C11:G11" si="1">SUM(C7:C10)</f>
        <v>15</v>
      </c>
      <c r="D11" s="15">
        <f t="shared" si="1"/>
        <v>0</v>
      </c>
      <c r="E11" s="15">
        <f t="shared" si="1"/>
        <v>1</v>
      </c>
      <c r="F11" s="15">
        <f t="shared" si="1"/>
        <v>1</v>
      </c>
      <c r="G11" s="15">
        <f t="shared" si="1"/>
        <v>41</v>
      </c>
    </row>
    <row r="12" spans="1:7" s="4" customFormat="1" x14ac:dyDescent="0.2">
      <c r="A12" s="18"/>
      <c r="B12" s="5"/>
      <c r="C12" s="5"/>
      <c r="D12" s="5"/>
      <c r="E12" s="5"/>
      <c r="F12" s="5"/>
      <c r="G12" s="5"/>
    </row>
    <row r="13" spans="1:7" s="4" customFormat="1" x14ac:dyDescent="0.2">
      <c r="A13" s="18" t="s">
        <v>19</v>
      </c>
      <c r="B13" s="5"/>
      <c r="C13" s="5"/>
      <c r="D13" s="5"/>
      <c r="E13" s="5"/>
      <c r="F13" s="5"/>
      <c r="G13" s="5"/>
    </row>
    <row r="14" spans="1:7" s="4" customFormat="1" x14ac:dyDescent="0.2">
      <c r="A14" s="22" t="s">
        <v>121</v>
      </c>
      <c r="B14" s="29">
        <v>38</v>
      </c>
      <c r="C14" s="29">
        <v>10</v>
      </c>
      <c r="D14" s="14">
        <v>0</v>
      </c>
      <c r="E14" s="14">
        <v>0</v>
      </c>
      <c r="F14" s="14">
        <v>0</v>
      </c>
      <c r="G14" s="14">
        <f>SUM(B14:F14)</f>
        <v>48</v>
      </c>
    </row>
    <row r="15" spans="1:7" s="4" customFormat="1" x14ac:dyDescent="0.2">
      <c r="A15" s="23" t="s">
        <v>20</v>
      </c>
      <c r="B15" s="15">
        <f t="shared" ref="B15:G15" si="2">SUM(B14:B14)</f>
        <v>38</v>
      </c>
      <c r="C15" s="15">
        <f t="shared" si="2"/>
        <v>10</v>
      </c>
      <c r="D15" s="15">
        <f t="shared" si="2"/>
        <v>0</v>
      </c>
      <c r="E15" s="15">
        <f t="shared" si="2"/>
        <v>0</v>
      </c>
      <c r="F15" s="15">
        <f t="shared" si="2"/>
        <v>0</v>
      </c>
      <c r="G15" s="15">
        <f t="shared" si="2"/>
        <v>48</v>
      </c>
    </row>
    <row r="16" spans="1:7" s="4" customFormat="1" x14ac:dyDescent="0.2">
      <c r="A16" s="18"/>
      <c r="B16" s="5"/>
      <c r="C16" s="5"/>
      <c r="D16" s="5"/>
      <c r="E16" s="5"/>
      <c r="F16" s="5"/>
      <c r="G16" s="5"/>
    </row>
    <row r="17" spans="1:9" s="4" customFormat="1" x14ac:dyDescent="0.2">
      <c r="A17" s="18" t="s">
        <v>21</v>
      </c>
      <c r="B17" s="5"/>
      <c r="C17" s="5"/>
      <c r="D17" s="5"/>
      <c r="E17" s="5"/>
      <c r="F17" s="5"/>
      <c r="G17" s="5"/>
    </row>
    <row r="18" spans="1:9" s="4" customFormat="1" x14ac:dyDescent="0.2">
      <c r="A18" s="22" t="s">
        <v>122</v>
      </c>
      <c r="B18" s="29">
        <v>48</v>
      </c>
      <c r="C18" s="29">
        <v>18</v>
      </c>
      <c r="D18" s="14">
        <v>3</v>
      </c>
      <c r="E18" s="14">
        <v>1</v>
      </c>
      <c r="F18" s="14">
        <v>0</v>
      </c>
      <c r="G18" s="14">
        <f>SUM(B18:F18)</f>
        <v>70</v>
      </c>
    </row>
    <row r="19" spans="1:9" s="4" customFormat="1" x14ac:dyDescent="0.2">
      <c r="A19" s="23" t="s">
        <v>22</v>
      </c>
      <c r="B19" s="15">
        <f t="shared" ref="B19:G19" si="3">SUM(B18:B18)</f>
        <v>48</v>
      </c>
      <c r="C19" s="15">
        <f t="shared" si="3"/>
        <v>18</v>
      </c>
      <c r="D19" s="15">
        <f t="shared" si="3"/>
        <v>3</v>
      </c>
      <c r="E19" s="15">
        <f t="shared" si="3"/>
        <v>1</v>
      </c>
      <c r="F19" s="15">
        <f t="shared" si="3"/>
        <v>0</v>
      </c>
      <c r="G19" s="15">
        <f t="shared" si="3"/>
        <v>70</v>
      </c>
      <c r="I19" s="8"/>
    </row>
    <row r="20" spans="1:9" s="8" customFormat="1" x14ac:dyDescent="0.2">
      <c r="A20" s="18"/>
      <c r="B20" s="5"/>
      <c r="C20" s="5"/>
      <c r="D20" s="5"/>
      <c r="E20" s="5"/>
      <c r="F20" s="5"/>
      <c r="G20" s="5"/>
      <c r="I20" s="4"/>
    </row>
    <row r="21" spans="1:9" s="4" customFormat="1" x14ac:dyDescent="0.2">
      <c r="A21" s="18" t="s">
        <v>23</v>
      </c>
      <c r="B21" s="5"/>
      <c r="C21" s="5"/>
      <c r="D21" s="5"/>
      <c r="E21" s="5"/>
      <c r="F21" s="5"/>
      <c r="G21" s="5"/>
    </row>
    <row r="22" spans="1:9" s="4" customFormat="1" x14ac:dyDescent="0.2">
      <c r="A22" s="22" t="s">
        <v>123</v>
      </c>
      <c r="B22" s="29">
        <v>17</v>
      </c>
      <c r="C22" s="29">
        <v>12</v>
      </c>
      <c r="D22" s="14">
        <v>0</v>
      </c>
      <c r="E22" s="14">
        <v>1</v>
      </c>
      <c r="F22" s="14">
        <v>0</v>
      </c>
      <c r="G22" s="14">
        <f>SUM(B22:F22)</f>
        <v>30</v>
      </c>
    </row>
    <row r="23" spans="1:9" s="4" customFormat="1" x14ac:dyDescent="0.2">
      <c r="A23" s="22" t="s">
        <v>124</v>
      </c>
      <c r="B23" s="29">
        <v>39</v>
      </c>
      <c r="C23" s="29">
        <v>24</v>
      </c>
      <c r="D23" s="14">
        <v>0</v>
      </c>
      <c r="E23" s="14">
        <v>0</v>
      </c>
      <c r="F23" s="14">
        <v>0</v>
      </c>
      <c r="G23" s="14">
        <f>SUM(B23:F23)</f>
        <v>63</v>
      </c>
    </row>
    <row r="24" spans="1:9" s="4" customFormat="1" x14ac:dyDescent="0.2">
      <c r="A24" s="23" t="s">
        <v>24</v>
      </c>
      <c r="B24" s="15">
        <f>SUM(B22:B23)</f>
        <v>56</v>
      </c>
      <c r="C24" s="15">
        <f t="shared" ref="C24:G24" si="4">SUM(C22:C23)</f>
        <v>36</v>
      </c>
      <c r="D24" s="15">
        <f t="shared" si="4"/>
        <v>0</v>
      </c>
      <c r="E24" s="15">
        <f t="shared" si="4"/>
        <v>1</v>
      </c>
      <c r="F24" s="15">
        <f t="shared" si="4"/>
        <v>0</v>
      </c>
      <c r="G24" s="15">
        <f t="shared" si="4"/>
        <v>93</v>
      </c>
      <c r="I24" s="2"/>
    </row>
    <row r="25" spans="1:9" x14ac:dyDescent="0.2">
      <c r="A25" s="18"/>
      <c r="B25" s="7"/>
      <c r="C25" s="7"/>
      <c r="D25" s="7"/>
      <c r="E25" s="7"/>
      <c r="F25" s="7"/>
      <c r="G25" s="7"/>
    </row>
    <row r="26" spans="1:9" x14ac:dyDescent="0.2">
      <c r="A26" s="18" t="s">
        <v>79</v>
      </c>
      <c r="B26" s="7"/>
      <c r="C26" s="7"/>
      <c r="D26" s="7"/>
      <c r="E26" s="7"/>
      <c r="F26" s="7"/>
      <c r="G26" s="7"/>
    </row>
    <row r="27" spans="1:9" x14ac:dyDescent="0.2">
      <c r="A27" s="23" t="s">
        <v>17</v>
      </c>
      <c r="B27" s="15">
        <f>B11</f>
        <v>24</v>
      </c>
      <c r="C27" s="15">
        <f t="shared" ref="C27:F27" si="5">C11</f>
        <v>15</v>
      </c>
      <c r="D27" s="15">
        <f t="shared" si="5"/>
        <v>0</v>
      </c>
      <c r="E27" s="15">
        <f t="shared" si="5"/>
        <v>1</v>
      </c>
      <c r="F27" s="15">
        <f t="shared" si="5"/>
        <v>1</v>
      </c>
      <c r="G27" s="15">
        <f>SUM(B27:F27)</f>
        <v>41</v>
      </c>
    </row>
    <row r="28" spans="1:9" x14ac:dyDescent="0.2">
      <c r="A28" s="23" t="s">
        <v>19</v>
      </c>
      <c r="B28" s="15">
        <f>B15</f>
        <v>38</v>
      </c>
      <c r="C28" s="15">
        <f t="shared" ref="C28:F28" si="6">C15</f>
        <v>10</v>
      </c>
      <c r="D28" s="15">
        <f t="shared" si="6"/>
        <v>0</v>
      </c>
      <c r="E28" s="15">
        <f t="shared" si="6"/>
        <v>0</v>
      </c>
      <c r="F28" s="15">
        <f t="shared" si="6"/>
        <v>0</v>
      </c>
      <c r="G28" s="15">
        <f t="shared" ref="G28:G30" si="7">SUM(B28:F28)</f>
        <v>48</v>
      </c>
      <c r="I28" s="4"/>
    </row>
    <row r="29" spans="1:9" s="4" customFormat="1" x14ac:dyDescent="0.2">
      <c r="A29" s="23" t="s">
        <v>21</v>
      </c>
      <c r="B29" s="15">
        <f>B19</f>
        <v>48</v>
      </c>
      <c r="C29" s="15">
        <f t="shared" ref="C29:F29" si="8">C19</f>
        <v>18</v>
      </c>
      <c r="D29" s="15">
        <f t="shared" si="8"/>
        <v>3</v>
      </c>
      <c r="E29" s="15">
        <f t="shared" si="8"/>
        <v>1</v>
      </c>
      <c r="F29" s="15">
        <f t="shared" si="8"/>
        <v>0</v>
      </c>
      <c r="G29" s="15">
        <f t="shared" si="7"/>
        <v>70</v>
      </c>
    </row>
    <row r="30" spans="1:9" s="4" customFormat="1" x14ac:dyDescent="0.2">
      <c r="A30" s="23" t="s">
        <v>23</v>
      </c>
      <c r="B30" s="15">
        <f>B24</f>
        <v>56</v>
      </c>
      <c r="C30" s="15">
        <f t="shared" ref="C30:F30" si="9">C24</f>
        <v>36</v>
      </c>
      <c r="D30" s="15">
        <f t="shared" si="9"/>
        <v>0</v>
      </c>
      <c r="E30" s="15">
        <f t="shared" si="9"/>
        <v>1</v>
      </c>
      <c r="F30" s="15">
        <f t="shared" si="9"/>
        <v>0</v>
      </c>
      <c r="G30" s="15">
        <f t="shared" si="7"/>
        <v>93</v>
      </c>
    </row>
    <row r="31" spans="1:9" s="4" customFormat="1" x14ac:dyDescent="0.2">
      <c r="A31" s="18"/>
      <c r="B31" s="7"/>
      <c r="C31" s="7"/>
      <c r="D31" s="7"/>
      <c r="E31" s="7"/>
      <c r="F31" s="7"/>
      <c r="G31" s="7"/>
      <c r="I31" s="2"/>
    </row>
    <row r="32" spans="1:9" x14ac:dyDescent="0.2">
      <c r="A32" s="23" t="s">
        <v>27</v>
      </c>
      <c r="B32" s="15">
        <f>SUM(B27:B30)</f>
        <v>166</v>
      </c>
      <c r="C32" s="15">
        <f t="shared" ref="C32:G32" si="10">SUM(C27:C30)</f>
        <v>79</v>
      </c>
      <c r="D32" s="15">
        <f t="shared" si="10"/>
        <v>3</v>
      </c>
      <c r="E32" s="15">
        <f t="shared" si="10"/>
        <v>3</v>
      </c>
      <c r="F32" s="15">
        <f t="shared" si="10"/>
        <v>1</v>
      </c>
      <c r="G32" s="15">
        <f t="shared" si="10"/>
        <v>252</v>
      </c>
    </row>
    <row r="33" spans="1:9" x14ac:dyDescent="0.2">
      <c r="A33" s="18"/>
      <c r="B33" s="5"/>
      <c r="C33" s="5"/>
      <c r="D33" s="5"/>
      <c r="E33" s="5"/>
      <c r="F33" s="5"/>
      <c r="G33" s="5"/>
      <c r="I33" s="4"/>
    </row>
    <row r="34" spans="1:9" s="4" customFormat="1" x14ac:dyDescent="0.2">
      <c r="A34" s="18" t="s">
        <v>26</v>
      </c>
      <c r="B34" s="5"/>
      <c r="C34" s="5"/>
      <c r="D34" s="5"/>
      <c r="E34" s="5"/>
      <c r="F34" s="5"/>
      <c r="G34" s="5"/>
    </row>
    <row r="35" spans="1:9" s="4" customFormat="1" x14ac:dyDescent="0.2">
      <c r="A35" s="22" t="s">
        <v>134</v>
      </c>
      <c r="B35" s="29">
        <v>96</v>
      </c>
      <c r="C35" s="14">
        <v>44</v>
      </c>
      <c r="D35" s="14">
        <v>1</v>
      </c>
      <c r="E35" s="14">
        <v>0</v>
      </c>
      <c r="F35" s="14">
        <v>2</v>
      </c>
      <c r="G35" s="14">
        <f>SUM(B35:F35)</f>
        <v>143</v>
      </c>
    </row>
    <row r="36" spans="1:9" s="4" customFormat="1" x14ac:dyDescent="0.2">
      <c r="A36" s="22" t="s">
        <v>135</v>
      </c>
      <c r="B36" s="29">
        <v>164</v>
      </c>
      <c r="C36" s="14">
        <v>69</v>
      </c>
      <c r="D36" s="14">
        <v>0</v>
      </c>
      <c r="E36" s="14">
        <v>0</v>
      </c>
      <c r="F36" s="14">
        <v>2</v>
      </c>
      <c r="G36" s="14">
        <f t="shared" ref="G36:G38" si="11">SUM(B36:F36)</f>
        <v>235</v>
      </c>
      <c r="I36" s="2"/>
    </row>
    <row r="37" spans="1:9" x14ac:dyDescent="0.2">
      <c r="A37" s="22" t="s">
        <v>136</v>
      </c>
      <c r="B37" s="29">
        <v>129</v>
      </c>
      <c r="C37" s="14">
        <v>51</v>
      </c>
      <c r="D37" s="14">
        <v>0</v>
      </c>
      <c r="E37" s="14">
        <v>0</v>
      </c>
      <c r="F37" s="14">
        <v>4</v>
      </c>
      <c r="G37" s="14">
        <f t="shared" si="11"/>
        <v>184</v>
      </c>
    </row>
    <row r="38" spans="1:9" x14ac:dyDescent="0.2">
      <c r="A38" s="22" t="s">
        <v>137</v>
      </c>
      <c r="B38" s="29">
        <v>63</v>
      </c>
      <c r="C38" s="14">
        <v>33</v>
      </c>
      <c r="D38" s="14">
        <v>0</v>
      </c>
      <c r="E38" s="14">
        <v>0</v>
      </c>
      <c r="F38" s="14">
        <v>0</v>
      </c>
      <c r="G38" s="14">
        <f t="shared" si="11"/>
        <v>96</v>
      </c>
      <c r="I38" s="4"/>
    </row>
    <row r="39" spans="1:9" s="4" customFormat="1" x14ac:dyDescent="0.2">
      <c r="A39" s="23" t="s">
        <v>28</v>
      </c>
      <c r="B39" s="15">
        <f t="shared" ref="B39:G39" si="12">SUM(B35:B38)</f>
        <v>452</v>
      </c>
      <c r="C39" s="15">
        <f t="shared" si="12"/>
        <v>197</v>
      </c>
      <c r="D39" s="15">
        <f t="shared" si="12"/>
        <v>1</v>
      </c>
      <c r="E39" s="15">
        <f t="shared" si="12"/>
        <v>0</v>
      </c>
      <c r="F39" s="15">
        <f t="shared" si="12"/>
        <v>8</v>
      </c>
      <c r="G39" s="15">
        <f t="shared" si="12"/>
        <v>658</v>
      </c>
    </row>
    <row r="40" spans="1:9" x14ac:dyDescent="0.2">
      <c r="A40" s="18"/>
      <c r="B40" s="5"/>
      <c r="C40" s="5"/>
      <c r="D40" s="5"/>
      <c r="E40" s="5"/>
      <c r="F40" s="5"/>
      <c r="G40" s="5"/>
    </row>
    <row r="41" spans="1:9" x14ac:dyDescent="0.2">
      <c r="A41" s="18" t="s">
        <v>31</v>
      </c>
      <c r="B41" s="5"/>
      <c r="C41" s="5"/>
      <c r="D41" s="5"/>
      <c r="E41" s="5"/>
      <c r="F41" s="5"/>
      <c r="G41" s="5"/>
    </row>
    <row r="42" spans="1:9" x14ac:dyDescent="0.2">
      <c r="A42" s="22" t="s">
        <v>170</v>
      </c>
      <c r="B42" s="29">
        <v>89</v>
      </c>
      <c r="C42" s="29">
        <v>52</v>
      </c>
      <c r="D42" s="14">
        <v>1</v>
      </c>
      <c r="E42" s="14">
        <v>0</v>
      </c>
      <c r="F42" s="14">
        <v>1</v>
      </c>
      <c r="G42" s="14">
        <f>SUM(B42:F42)</f>
        <v>143</v>
      </c>
    </row>
    <row r="43" spans="1:9" x14ac:dyDescent="0.2">
      <c r="A43" s="22" t="s">
        <v>171</v>
      </c>
      <c r="B43" s="29">
        <v>120</v>
      </c>
      <c r="C43" s="29">
        <v>81</v>
      </c>
      <c r="D43" s="14">
        <v>1</v>
      </c>
      <c r="E43" s="14">
        <v>0</v>
      </c>
      <c r="F43" s="14">
        <v>5</v>
      </c>
      <c r="G43" s="14">
        <f t="shared" ref="G43:G47" si="13">SUM(B43:F43)</f>
        <v>207</v>
      </c>
    </row>
    <row r="44" spans="1:9" x14ac:dyDescent="0.2">
      <c r="A44" s="22" t="s">
        <v>172</v>
      </c>
      <c r="B44" s="29">
        <v>72</v>
      </c>
      <c r="C44" s="29">
        <v>46</v>
      </c>
      <c r="D44" s="14">
        <v>0</v>
      </c>
      <c r="E44" s="14">
        <v>0</v>
      </c>
      <c r="F44" s="14">
        <v>3</v>
      </c>
      <c r="G44" s="14">
        <f t="shared" si="13"/>
        <v>121</v>
      </c>
    </row>
    <row r="45" spans="1:9" x14ac:dyDescent="0.2">
      <c r="A45" s="22" t="s">
        <v>173</v>
      </c>
      <c r="B45" s="29">
        <v>124</v>
      </c>
      <c r="C45" s="29">
        <v>49</v>
      </c>
      <c r="D45" s="14">
        <v>0</v>
      </c>
      <c r="E45" s="14">
        <v>0</v>
      </c>
      <c r="F45" s="14">
        <v>0</v>
      </c>
      <c r="G45" s="14">
        <f t="shared" si="13"/>
        <v>173</v>
      </c>
    </row>
    <row r="46" spans="1:9" x14ac:dyDescent="0.2">
      <c r="A46" s="22" t="s">
        <v>174</v>
      </c>
      <c r="B46" s="29">
        <v>90</v>
      </c>
      <c r="C46" s="29">
        <v>47</v>
      </c>
      <c r="D46" s="14">
        <v>0</v>
      </c>
      <c r="E46" s="14">
        <v>0</v>
      </c>
      <c r="F46" s="14">
        <v>4</v>
      </c>
      <c r="G46" s="14">
        <f t="shared" si="13"/>
        <v>141</v>
      </c>
    </row>
    <row r="47" spans="1:9" x14ac:dyDescent="0.2">
      <c r="A47" s="22" t="s">
        <v>175</v>
      </c>
      <c r="B47" s="29">
        <v>182</v>
      </c>
      <c r="C47" s="29">
        <v>109</v>
      </c>
      <c r="D47" s="14">
        <v>1</v>
      </c>
      <c r="E47" s="14">
        <v>0</v>
      </c>
      <c r="F47" s="14">
        <v>4</v>
      </c>
      <c r="G47" s="14">
        <f t="shared" si="13"/>
        <v>296</v>
      </c>
    </row>
    <row r="48" spans="1:9" x14ac:dyDescent="0.2">
      <c r="A48" s="23" t="s">
        <v>32</v>
      </c>
      <c r="B48" s="15">
        <f t="shared" ref="B48:F48" si="14">SUM(B42:B47)</f>
        <v>677</v>
      </c>
      <c r="C48" s="15">
        <f t="shared" si="14"/>
        <v>384</v>
      </c>
      <c r="D48" s="15">
        <f t="shared" si="14"/>
        <v>3</v>
      </c>
      <c r="E48" s="15">
        <f t="shared" si="14"/>
        <v>0</v>
      </c>
      <c r="F48" s="15">
        <f t="shared" si="14"/>
        <v>17</v>
      </c>
      <c r="G48" s="15">
        <f>SUM(G42:G47)</f>
        <v>1081</v>
      </c>
    </row>
    <row r="49" spans="1:7" x14ac:dyDescent="0.2">
      <c r="A49" s="18"/>
      <c r="B49" s="5"/>
      <c r="C49" s="5"/>
      <c r="D49" s="5"/>
      <c r="E49" s="5"/>
      <c r="F49" s="5"/>
      <c r="G49" s="5"/>
    </row>
    <row r="50" spans="1:7" x14ac:dyDescent="0.2">
      <c r="A50" s="18" t="s">
        <v>33</v>
      </c>
      <c r="B50" s="5"/>
      <c r="C50" s="5"/>
      <c r="D50" s="5"/>
      <c r="E50" s="5"/>
      <c r="F50" s="5"/>
      <c r="G50" s="5"/>
    </row>
    <row r="51" spans="1:7" x14ac:dyDescent="0.2">
      <c r="A51" s="22" t="s">
        <v>176</v>
      </c>
      <c r="B51" s="29">
        <v>205</v>
      </c>
      <c r="C51" s="14">
        <v>119</v>
      </c>
      <c r="D51" s="14">
        <v>0</v>
      </c>
      <c r="E51" s="14">
        <v>0</v>
      </c>
      <c r="F51" s="14">
        <v>0</v>
      </c>
      <c r="G51" s="14">
        <f>SUM(B51:F51)</f>
        <v>324</v>
      </c>
    </row>
    <row r="52" spans="1:7" x14ac:dyDescent="0.2">
      <c r="A52" s="22" t="s">
        <v>177</v>
      </c>
      <c r="B52" s="29">
        <v>105</v>
      </c>
      <c r="C52" s="14">
        <v>59</v>
      </c>
      <c r="D52" s="14">
        <v>0</v>
      </c>
      <c r="E52" s="14">
        <v>0</v>
      </c>
      <c r="F52" s="14">
        <v>3</v>
      </c>
      <c r="G52" s="14">
        <f t="shared" ref="G52:G53" si="15">SUM(B52:F52)</f>
        <v>167</v>
      </c>
    </row>
    <row r="53" spans="1:7" x14ac:dyDescent="0.2">
      <c r="A53" s="22" t="s">
        <v>178</v>
      </c>
      <c r="B53" s="29">
        <v>113</v>
      </c>
      <c r="C53" s="14">
        <v>68</v>
      </c>
      <c r="D53" s="14">
        <v>0</v>
      </c>
      <c r="E53" s="14">
        <v>0</v>
      </c>
      <c r="F53" s="14">
        <v>1</v>
      </c>
      <c r="G53" s="14">
        <f t="shared" si="15"/>
        <v>182</v>
      </c>
    </row>
    <row r="54" spans="1:7" x14ac:dyDescent="0.2">
      <c r="A54" s="23" t="s">
        <v>34</v>
      </c>
      <c r="B54" s="15">
        <f t="shared" ref="B54:G54" si="16">SUM(B51:B53)</f>
        <v>423</v>
      </c>
      <c r="C54" s="15">
        <f t="shared" si="16"/>
        <v>246</v>
      </c>
      <c r="D54" s="15">
        <f t="shared" si="16"/>
        <v>0</v>
      </c>
      <c r="E54" s="15">
        <f t="shared" si="16"/>
        <v>0</v>
      </c>
      <c r="F54" s="15">
        <f t="shared" si="16"/>
        <v>4</v>
      </c>
      <c r="G54" s="15">
        <f t="shared" si="16"/>
        <v>673</v>
      </c>
    </row>
    <row r="55" spans="1:7" x14ac:dyDescent="0.2">
      <c r="A55" s="18"/>
      <c r="B55" s="5"/>
      <c r="C55" s="5"/>
      <c r="D55" s="5"/>
      <c r="E55" s="5"/>
      <c r="F55" s="5"/>
      <c r="G55" s="5"/>
    </row>
    <row r="56" spans="1:7" x14ac:dyDescent="0.2">
      <c r="A56" s="18" t="s">
        <v>35</v>
      </c>
      <c r="B56" s="5"/>
      <c r="C56" s="5"/>
      <c r="D56" s="5"/>
      <c r="E56" s="5"/>
      <c r="F56" s="5"/>
      <c r="G56" s="5"/>
    </row>
    <row r="57" spans="1:7" x14ac:dyDescent="0.2">
      <c r="A57" s="22" t="s">
        <v>179</v>
      </c>
      <c r="B57" s="14">
        <v>71</v>
      </c>
      <c r="C57" s="14">
        <v>36</v>
      </c>
      <c r="D57" s="14">
        <v>0</v>
      </c>
      <c r="E57" s="14">
        <v>0</v>
      </c>
      <c r="F57" s="14">
        <v>1</v>
      </c>
      <c r="G57" s="14">
        <f>SUM(B57:F57)</f>
        <v>108</v>
      </c>
    </row>
    <row r="58" spans="1:7" x14ac:dyDescent="0.2">
      <c r="A58" s="22" t="s">
        <v>180</v>
      </c>
      <c r="B58" s="14">
        <v>31</v>
      </c>
      <c r="C58" s="14">
        <v>7</v>
      </c>
      <c r="D58" s="14">
        <v>0</v>
      </c>
      <c r="E58" s="14">
        <v>1</v>
      </c>
      <c r="F58" s="14">
        <v>3</v>
      </c>
      <c r="G58" s="14">
        <f>SUM(B58:F58)</f>
        <v>42</v>
      </c>
    </row>
    <row r="59" spans="1:7" x14ac:dyDescent="0.2">
      <c r="A59" s="23" t="s">
        <v>36</v>
      </c>
      <c r="B59" s="15">
        <f>SUM(B57:B58)</f>
        <v>102</v>
      </c>
      <c r="C59" s="15">
        <f t="shared" ref="C59:G59" si="17">SUM(C57:C58)</f>
        <v>43</v>
      </c>
      <c r="D59" s="15">
        <f t="shared" si="17"/>
        <v>0</v>
      </c>
      <c r="E59" s="15">
        <f t="shared" si="17"/>
        <v>1</v>
      </c>
      <c r="F59" s="15">
        <f t="shared" si="17"/>
        <v>4</v>
      </c>
      <c r="G59" s="15">
        <f t="shared" si="17"/>
        <v>150</v>
      </c>
    </row>
    <row r="60" spans="1:7" x14ac:dyDescent="0.2">
      <c r="A60" s="18"/>
    </row>
    <row r="61" spans="1:7" x14ac:dyDescent="0.2">
      <c r="A61" s="18" t="s">
        <v>37</v>
      </c>
      <c r="B61" s="16"/>
      <c r="C61" s="16"/>
      <c r="D61" s="16"/>
      <c r="E61" s="16"/>
      <c r="F61" s="16"/>
      <c r="G61" s="16"/>
    </row>
    <row r="62" spans="1:7" x14ac:dyDescent="0.2">
      <c r="A62" s="22" t="s">
        <v>181</v>
      </c>
      <c r="B62" s="29">
        <v>260</v>
      </c>
      <c r="C62" s="29">
        <v>180</v>
      </c>
      <c r="D62" s="14">
        <v>4</v>
      </c>
      <c r="E62" s="14">
        <v>0</v>
      </c>
      <c r="F62" s="14">
        <v>8</v>
      </c>
      <c r="G62" s="14">
        <f>SUM(B62:F62)</f>
        <v>452</v>
      </c>
    </row>
    <row r="63" spans="1:7" x14ac:dyDescent="0.2">
      <c r="A63" s="22" t="s">
        <v>182</v>
      </c>
      <c r="B63" s="29">
        <v>300</v>
      </c>
      <c r="C63" s="29">
        <v>171</v>
      </c>
      <c r="D63" s="14">
        <v>0</v>
      </c>
      <c r="E63" s="14">
        <v>0</v>
      </c>
      <c r="F63" s="14">
        <v>3</v>
      </c>
      <c r="G63" s="14">
        <f t="shared" ref="G63:G69" si="18">SUM(B63:F63)</f>
        <v>474</v>
      </c>
    </row>
    <row r="64" spans="1:7" x14ac:dyDescent="0.2">
      <c r="A64" s="22" t="s">
        <v>183</v>
      </c>
      <c r="B64" s="29">
        <v>95</v>
      </c>
      <c r="C64" s="29">
        <v>51</v>
      </c>
      <c r="D64" s="14">
        <v>0</v>
      </c>
      <c r="E64" s="14">
        <v>0</v>
      </c>
      <c r="F64" s="14">
        <v>1</v>
      </c>
      <c r="G64" s="14">
        <f t="shared" si="18"/>
        <v>147</v>
      </c>
    </row>
    <row r="65" spans="1:7" x14ac:dyDescent="0.2">
      <c r="A65" s="22" t="s">
        <v>184</v>
      </c>
      <c r="B65" s="29">
        <v>131</v>
      </c>
      <c r="C65" s="29">
        <v>114</v>
      </c>
      <c r="D65" s="14">
        <v>0</v>
      </c>
      <c r="E65" s="14">
        <v>1</v>
      </c>
      <c r="F65" s="14">
        <v>4</v>
      </c>
      <c r="G65" s="14">
        <f t="shared" si="18"/>
        <v>250</v>
      </c>
    </row>
    <row r="66" spans="1:7" x14ac:dyDescent="0.2">
      <c r="A66" s="22" t="s">
        <v>185</v>
      </c>
      <c r="B66" s="29">
        <v>165</v>
      </c>
      <c r="C66" s="29">
        <v>96</v>
      </c>
      <c r="D66" s="14">
        <v>0</v>
      </c>
      <c r="E66" s="14">
        <v>0</v>
      </c>
      <c r="F66" s="14">
        <v>5</v>
      </c>
      <c r="G66" s="14">
        <f t="shared" si="18"/>
        <v>266</v>
      </c>
    </row>
    <row r="67" spans="1:7" x14ac:dyDescent="0.2">
      <c r="A67" s="22" t="s">
        <v>186</v>
      </c>
      <c r="B67" s="29">
        <v>137</v>
      </c>
      <c r="C67" s="29">
        <v>92</v>
      </c>
      <c r="D67" s="14">
        <v>0</v>
      </c>
      <c r="E67" s="14">
        <v>0</v>
      </c>
      <c r="F67" s="14">
        <v>4</v>
      </c>
      <c r="G67" s="14">
        <f t="shared" si="18"/>
        <v>233</v>
      </c>
    </row>
    <row r="68" spans="1:7" x14ac:dyDescent="0.2">
      <c r="A68" s="22" t="s">
        <v>187</v>
      </c>
      <c r="B68" s="29">
        <v>289</v>
      </c>
      <c r="C68" s="29">
        <v>214</v>
      </c>
      <c r="D68" s="14">
        <v>1</v>
      </c>
      <c r="E68" s="14">
        <v>0</v>
      </c>
      <c r="F68" s="14">
        <v>2</v>
      </c>
      <c r="G68" s="14">
        <f t="shared" si="18"/>
        <v>506</v>
      </c>
    </row>
    <row r="69" spans="1:7" x14ac:dyDescent="0.2">
      <c r="A69" s="22" t="s">
        <v>188</v>
      </c>
      <c r="B69" s="29">
        <v>79</v>
      </c>
      <c r="C69" s="29">
        <v>44</v>
      </c>
      <c r="D69" s="14">
        <v>0</v>
      </c>
      <c r="E69" s="14">
        <v>0</v>
      </c>
      <c r="F69" s="14">
        <v>2</v>
      </c>
      <c r="G69" s="14">
        <f t="shared" si="18"/>
        <v>125</v>
      </c>
    </row>
    <row r="70" spans="1:7" x14ac:dyDescent="0.2">
      <c r="A70" s="23" t="s">
        <v>38</v>
      </c>
      <c r="B70" s="25">
        <f t="shared" ref="B70:G70" si="19">SUM(B62:B69)</f>
        <v>1456</v>
      </c>
      <c r="C70" s="25">
        <f t="shared" si="19"/>
        <v>962</v>
      </c>
      <c r="D70" s="25">
        <f t="shared" si="19"/>
        <v>5</v>
      </c>
      <c r="E70" s="25">
        <f t="shared" si="19"/>
        <v>1</v>
      </c>
      <c r="F70" s="25">
        <f t="shared" si="19"/>
        <v>29</v>
      </c>
      <c r="G70" s="25">
        <f t="shared" si="19"/>
        <v>2453</v>
      </c>
    </row>
    <row r="71" spans="1:7" x14ac:dyDescent="0.2">
      <c r="A71" s="18"/>
      <c r="B71" s="5"/>
      <c r="C71" s="5"/>
      <c r="D71" s="5"/>
      <c r="E71" s="5"/>
      <c r="F71" s="5"/>
      <c r="G71" s="5"/>
    </row>
    <row r="72" spans="1:7" x14ac:dyDescent="0.2">
      <c r="A72" s="18" t="s">
        <v>39</v>
      </c>
      <c r="B72" s="5"/>
      <c r="C72" s="5"/>
      <c r="D72" s="5"/>
      <c r="E72" s="5"/>
      <c r="F72" s="5"/>
      <c r="G72" s="5"/>
    </row>
    <row r="73" spans="1:7" x14ac:dyDescent="0.2">
      <c r="A73" s="22" t="s">
        <v>189</v>
      </c>
      <c r="B73" s="14">
        <v>146</v>
      </c>
      <c r="C73" s="14">
        <v>46</v>
      </c>
      <c r="D73" s="14">
        <v>0</v>
      </c>
      <c r="E73" s="14">
        <v>0</v>
      </c>
      <c r="F73" s="14">
        <v>3</v>
      </c>
      <c r="G73" s="14">
        <f>SUM(B73:F73)</f>
        <v>195</v>
      </c>
    </row>
    <row r="74" spans="1:7" x14ac:dyDescent="0.2">
      <c r="A74" s="22" t="s">
        <v>190</v>
      </c>
      <c r="B74" s="14">
        <v>103</v>
      </c>
      <c r="C74" s="14">
        <v>19</v>
      </c>
      <c r="D74" s="14">
        <v>0</v>
      </c>
      <c r="E74" s="14">
        <v>0</v>
      </c>
      <c r="F74" s="14">
        <v>0</v>
      </c>
      <c r="G74" s="14">
        <f>SUM(B74:F74)</f>
        <v>122</v>
      </c>
    </row>
    <row r="75" spans="1:7" x14ac:dyDescent="0.2">
      <c r="A75" s="23" t="s">
        <v>40</v>
      </c>
      <c r="B75" s="15">
        <f>SUM(B73:B74)</f>
        <v>249</v>
      </c>
      <c r="C75" s="15">
        <f t="shared" ref="C75:G75" si="20">SUM(C73:C74)</f>
        <v>65</v>
      </c>
      <c r="D75" s="15">
        <f t="shared" si="20"/>
        <v>0</v>
      </c>
      <c r="E75" s="15">
        <f t="shared" si="20"/>
        <v>0</v>
      </c>
      <c r="F75" s="15">
        <f t="shared" si="20"/>
        <v>3</v>
      </c>
      <c r="G75" s="15">
        <f t="shared" si="20"/>
        <v>317</v>
      </c>
    </row>
    <row r="76" spans="1:7" x14ac:dyDescent="0.2">
      <c r="A76" s="18"/>
      <c r="B76" s="5"/>
      <c r="C76" s="5"/>
      <c r="D76" s="5"/>
      <c r="E76" s="5"/>
      <c r="F76" s="5"/>
      <c r="G76" s="5"/>
    </row>
    <row r="77" spans="1:7" x14ac:dyDescent="0.2">
      <c r="A77" s="18" t="s">
        <v>41</v>
      </c>
      <c r="B77" s="5"/>
      <c r="C77" s="5"/>
      <c r="D77" s="5"/>
      <c r="E77" s="5"/>
      <c r="F77" s="5"/>
      <c r="G77" s="5"/>
    </row>
    <row r="78" spans="1:7" x14ac:dyDescent="0.2">
      <c r="A78" s="22" t="s">
        <v>191</v>
      </c>
      <c r="B78" s="29">
        <v>62</v>
      </c>
      <c r="C78" s="14">
        <v>36</v>
      </c>
      <c r="D78" s="14">
        <v>0</v>
      </c>
      <c r="E78" s="14">
        <v>0</v>
      </c>
      <c r="F78" s="14">
        <v>0</v>
      </c>
      <c r="G78" s="14">
        <f>SUM(B78:F78)</f>
        <v>98</v>
      </c>
    </row>
    <row r="79" spans="1:7" x14ac:dyDescent="0.2">
      <c r="A79" s="22" t="s">
        <v>192</v>
      </c>
      <c r="B79" s="29">
        <v>11</v>
      </c>
      <c r="C79" s="14">
        <v>20</v>
      </c>
      <c r="D79" s="14">
        <v>0</v>
      </c>
      <c r="E79" s="14">
        <v>0</v>
      </c>
      <c r="F79" s="14">
        <v>1</v>
      </c>
      <c r="G79" s="14">
        <f t="shared" ref="G79:G80" si="21">SUM(B79:F79)</f>
        <v>32</v>
      </c>
    </row>
    <row r="80" spans="1:7" x14ac:dyDescent="0.2">
      <c r="A80" s="22" t="s">
        <v>193</v>
      </c>
      <c r="B80" s="29">
        <v>59</v>
      </c>
      <c r="C80" s="14">
        <v>49</v>
      </c>
      <c r="D80" s="14">
        <v>0</v>
      </c>
      <c r="E80" s="14">
        <v>0</v>
      </c>
      <c r="F80" s="14">
        <v>0</v>
      </c>
      <c r="G80" s="14">
        <f t="shared" si="21"/>
        <v>108</v>
      </c>
    </row>
    <row r="81" spans="1:9" x14ac:dyDescent="0.2">
      <c r="A81" s="23" t="s">
        <v>42</v>
      </c>
      <c r="B81" s="15">
        <f>SUM(B78:B80)</f>
        <v>132</v>
      </c>
      <c r="C81" s="15">
        <f t="shared" ref="C81:G81" si="22">SUM(C78:C80)</f>
        <v>105</v>
      </c>
      <c r="D81" s="15">
        <f t="shared" si="22"/>
        <v>0</v>
      </c>
      <c r="E81" s="15">
        <f t="shared" si="22"/>
        <v>0</v>
      </c>
      <c r="F81" s="15">
        <f t="shared" si="22"/>
        <v>1</v>
      </c>
      <c r="G81" s="15">
        <f t="shared" si="22"/>
        <v>238</v>
      </c>
    </row>
    <row r="82" spans="1:9" x14ac:dyDescent="0.2">
      <c r="A82" s="18"/>
      <c r="B82" s="5"/>
      <c r="C82" s="5"/>
      <c r="D82" s="5"/>
      <c r="E82" s="5"/>
      <c r="F82" s="5"/>
      <c r="G82" s="5"/>
    </row>
    <row r="83" spans="1:9" x14ac:dyDescent="0.2">
      <c r="A83" s="18" t="s">
        <v>43</v>
      </c>
      <c r="B83" s="5"/>
      <c r="C83" s="5"/>
      <c r="D83" s="5"/>
      <c r="E83" s="5"/>
      <c r="F83" s="5"/>
      <c r="G83" s="5"/>
    </row>
    <row r="84" spans="1:9" x14ac:dyDescent="0.2">
      <c r="A84" s="22" t="s">
        <v>194</v>
      </c>
      <c r="B84" s="29">
        <v>211</v>
      </c>
      <c r="C84" s="14">
        <v>150</v>
      </c>
      <c r="D84" s="14">
        <v>0</v>
      </c>
      <c r="E84" s="14">
        <v>2</v>
      </c>
      <c r="F84" s="14">
        <v>7</v>
      </c>
      <c r="G84" s="14">
        <f>SUM(B84:F84)</f>
        <v>370</v>
      </c>
    </row>
    <row r="85" spans="1:9" x14ac:dyDescent="0.2">
      <c r="A85" s="22" t="s">
        <v>195</v>
      </c>
      <c r="B85" s="29">
        <v>55</v>
      </c>
      <c r="C85" s="14">
        <v>27</v>
      </c>
      <c r="D85" s="14">
        <v>0</v>
      </c>
      <c r="E85" s="14">
        <v>0</v>
      </c>
      <c r="F85" s="14">
        <v>3</v>
      </c>
      <c r="G85" s="14">
        <f t="shared" ref="G85:G87" si="23">SUM(B85:F85)</f>
        <v>85</v>
      </c>
    </row>
    <row r="86" spans="1:9" s="4" customFormat="1" x14ac:dyDescent="0.2">
      <c r="A86" s="22" t="s">
        <v>196</v>
      </c>
      <c r="B86" s="29">
        <v>53</v>
      </c>
      <c r="C86" s="14">
        <v>35</v>
      </c>
      <c r="D86" s="14">
        <v>0</v>
      </c>
      <c r="E86" s="14">
        <v>0</v>
      </c>
      <c r="F86" s="14">
        <v>3</v>
      </c>
      <c r="G86" s="14">
        <f t="shared" si="23"/>
        <v>91</v>
      </c>
      <c r="I86" s="2"/>
    </row>
    <row r="87" spans="1:9" x14ac:dyDescent="0.2">
      <c r="A87" s="22" t="s">
        <v>197</v>
      </c>
      <c r="B87" s="29">
        <v>21</v>
      </c>
      <c r="C87" s="14">
        <v>8</v>
      </c>
      <c r="D87" s="14">
        <v>0</v>
      </c>
      <c r="E87" s="14">
        <v>0</v>
      </c>
      <c r="F87" s="14">
        <v>0</v>
      </c>
      <c r="G87" s="14">
        <f t="shared" si="23"/>
        <v>29</v>
      </c>
      <c r="I87" s="17"/>
    </row>
    <row r="88" spans="1:9" s="17" customFormat="1" x14ac:dyDescent="0.2">
      <c r="A88" s="23" t="s">
        <v>44</v>
      </c>
      <c r="B88" s="15">
        <f t="shared" ref="B88:G88" si="24">SUM(B84:B87)</f>
        <v>340</v>
      </c>
      <c r="C88" s="15">
        <f t="shared" si="24"/>
        <v>220</v>
      </c>
      <c r="D88" s="15">
        <f t="shared" si="24"/>
        <v>0</v>
      </c>
      <c r="E88" s="15">
        <f t="shared" si="24"/>
        <v>2</v>
      </c>
      <c r="F88" s="15">
        <f t="shared" si="24"/>
        <v>13</v>
      </c>
      <c r="G88" s="15">
        <f t="shared" si="24"/>
        <v>575</v>
      </c>
      <c r="I88" s="2"/>
    </row>
    <row r="89" spans="1:9" x14ac:dyDescent="0.2">
      <c r="A89" s="18"/>
      <c r="B89" s="5"/>
      <c r="C89" s="5"/>
      <c r="D89" s="5"/>
      <c r="E89" s="5"/>
      <c r="F89" s="5"/>
      <c r="G89" s="5"/>
    </row>
    <row r="90" spans="1:9" x14ac:dyDescent="0.2">
      <c r="A90" s="18" t="s">
        <v>45</v>
      </c>
      <c r="B90" s="5"/>
      <c r="C90" s="5"/>
      <c r="D90" s="5"/>
      <c r="E90" s="5"/>
      <c r="F90" s="5"/>
      <c r="G90" s="5"/>
    </row>
    <row r="91" spans="1:9" x14ac:dyDescent="0.2">
      <c r="A91" s="22" t="s">
        <v>82</v>
      </c>
      <c r="B91" s="14">
        <v>109</v>
      </c>
      <c r="C91" s="14">
        <v>54</v>
      </c>
      <c r="D91" s="14">
        <v>0</v>
      </c>
      <c r="E91" s="14">
        <v>0</v>
      </c>
      <c r="F91" s="14">
        <v>3</v>
      </c>
      <c r="G91" s="14">
        <f>SUM(B91:F91)</f>
        <v>166</v>
      </c>
    </row>
    <row r="92" spans="1:9" x14ac:dyDescent="0.2">
      <c r="A92" s="22" t="s">
        <v>83</v>
      </c>
      <c r="B92" s="14">
        <v>115</v>
      </c>
      <c r="C92" s="14">
        <v>52</v>
      </c>
      <c r="D92" s="14">
        <v>0</v>
      </c>
      <c r="E92" s="14">
        <v>0</v>
      </c>
      <c r="F92" s="14">
        <v>0</v>
      </c>
      <c r="G92" s="14">
        <f t="shared" ref="G92:G93" si="25">SUM(B92:F92)</f>
        <v>167</v>
      </c>
    </row>
    <row r="93" spans="1:9" x14ac:dyDescent="0.2">
      <c r="A93" s="22" t="s">
        <v>84</v>
      </c>
      <c r="B93" s="14">
        <v>108</v>
      </c>
      <c r="C93" s="14">
        <v>68</v>
      </c>
      <c r="D93" s="14">
        <v>1</v>
      </c>
      <c r="E93" s="14">
        <v>0</v>
      </c>
      <c r="F93" s="14">
        <v>0</v>
      </c>
      <c r="G93" s="14">
        <f t="shared" si="25"/>
        <v>177</v>
      </c>
    </row>
    <row r="94" spans="1:9" x14ac:dyDescent="0.2">
      <c r="A94" s="23" t="s">
        <v>46</v>
      </c>
      <c r="B94" s="15">
        <f>SUM(B91:B93)</f>
        <v>332</v>
      </c>
      <c r="C94" s="15">
        <f t="shared" ref="C94:G94" si="26">SUM(C91:C93)</f>
        <v>174</v>
      </c>
      <c r="D94" s="15">
        <f t="shared" si="26"/>
        <v>1</v>
      </c>
      <c r="E94" s="15">
        <f t="shared" si="26"/>
        <v>0</v>
      </c>
      <c r="F94" s="15">
        <f t="shared" si="26"/>
        <v>3</v>
      </c>
      <c r="G94" s="15">
        <f t="shared" si="26"/>
        <v>510</v>
      </c>
    </row>
    <row r="95" spans="1:9" x14ac:dyDescent="0.2">
      <c r="A95" s="18"/>
      <c r="B95" s="5"/>
      <c r="C95" s="5"/>
      <c r="D95" s="5"/>
      <c r="E95" s="5"/>
      <c r="F95" s="5"/>
      <c r="G95" s="5"/>
    </row>
    <row r="96" spans="1:9" x14ac:dyDescent="0.2">
      <c r="A96" s="18" t="s">
        <v>47</v>
      </c>
      <c r="B96" s="5"/>
      <c r="C96" s="5"/>
      <c r="D96" s="5"/>
      <c r="E96" s="5"/>
      <c r="F96" s="5"/>
      <c r="G96" s="5"/>
    </row>
    <row r="97" spans="1:9" x14ac:dyDescent="0.2">
      <c r="A97" s="22" t="s">
        <v>88</v>
      </c>
      <c r="B97" s="14">
        <v>246</v>
      </c>
      <c r="C97" s="14">
        <v>89</v>
      </c>
      <c r="D97" s="14">
        <v>0</v>
      </c>
      <c r="E97" s="14">
        <v>0</v>
      </c>
      <c r="F97" s="14">
        <v>3</v>
      </c>
      <c r="G97" s="14">
        <f>SUM(B97:F97)</f>
        <v>338</v>
      </c>
    </row>
    <row r="98" spans="1:9" x14ac:dyDescent="0.2">
      <c r="A98" s="22" t="s">
        <v>85</v>
      </c>
      <c r="B98" s="14">
        <v>214</v>
      </c>
      <c r="C98" s="14">
        <v>74</v>
      </c>
      <c r="D98" s="14">
        <v>0</v>
      </c>
      <c r="E98" s="14">
        <v>0</v>
      </c>
      <c r="F98" s="14">
        <v>1</v>
      </c>
      <c r="G98" s="14">
        <f t="shared" ref="G98:G100" si="27">SUM(B98:F98)</f>
        <v>289</v>
      </c>
    </row>
    <row r="99" spans="1:9" x14ac:dyDescent="0.2">
      <c r="A99" s="22" t="s">
        <v>86</v>
      </c>
      <c r="B99" s="14">
        <v>217</v>
      </c>
      <c r="C99" s="14">
        <v>74</v>
      </c>
      <c r="D99" s="14">
        <v>0</v>
      </c>
      <c r="E99" s="14">
        <v>0</v>
      </c>
      <c r="F99" s="14">
        <v>3</v>
      </c>
      <c r="G99" s="14">
        <f t="shared" si="27"/>
        <v>294</v>
      </c>
    </row>
    <row r="100" spans="1:9" s="4" customFormat="1" x14ac:dyDescent="0.2">
      <c r="A100" s="22" t="s">
        <v>87</v>
      </c>
      <c r="B100" s="14">
        <v>119</v>
      </c>
      <c r="C100" s="14">
        <v>63</v>
      </c>
      <c r="D100" s="14">
        <v>0</v>
      </c>
      <c r="E100" s="14">
        <v>0</v>
      </c>
      <c r="F100" s="14">
        <v>4</v>
      </c>
      <c r="G100" s="14">
        <f t="shared" si="27"/>
        <v>186</v>
      </c>
    </row>
    <row r="101" spans="1:9" s="4" customFormat="1" x14ac:dyDescent="0.2">
      <c r="A101" s="23" t="s">
        <v>48</v>
      </c>
      <c r="B101" s="15">
        <f>SUM(B97:B100)</f>
        <v>796</v>
      </c>
      <c r="C101" s="15">
        <f t="shared" ref="C101:G101" si="28">SUM(C97:C100)</f>
        <v>300</v>
      </c>
      <c r="D101" s="15">
        <f t="shared" si="28"/>
        <v>0</v>
      </c>
      <c r="E101" s="15">
        <f t="shared" si="28"/>
        <v>0</v>
      </c>
      <c r="F101" s="15">
        <f t="shared" si="28"/>
        <v>11</v>
      </c>
      <c r="G101" s="15">
        <f t="shared" si="28"/>
        <v>1107</v>
      </c>
    </row>
    <row r="102" spans="1:9" s="4" customFormat="1" x14ac:dyDescent="0.2">
      <c r="A102" s="18"/>
      <c r="B102" s="5"/>
      <c r="C102" s="5"/>
      <c r="D102" s="5"/>
      <c r="E102" s="5"/>
      <c r="F102" s="5"/>
      <c r="G102" s="5"/>
      <c r="I102" s="2"/>
    </row>
    <row r="103" spans="1:9" x14ac:dyDescent="0.2">
      <c r="A103" s="18" t="s">
        <v>49</v>
      </c>
      <c r="B103" s="5"/>
      <c r="C103" s="5"/>
      <c r="D103" s="5"/>
      <c r="E103" s="5"/>
      <c r="F103" s="5"/>
      <c r="G103" s="5"/>
    </row>
    <row r="104" spans="1:9" x14ac:dyDescent="0.2">
      <c r="A104" s="22" t="s">
        <v>198</v>
      </c>
      <c r="B104" s="29">
        <v>58</v>
      </c>
      <c r="C104" s="14">
        <v>31</v>
      </c>
      <c r="D104" s="14">
        <v>0</v>
      </c>
      <c r="E104" s="14">
        <v>0</v>
      </c>
      <c r="F104" s="14">
        <v>3</v>
      </c>
      <c r="G104" s="14">
        <f>SUM(B104:F104)</f>
        <v>92</v>
      </c>
      <c r="I104" s="4"/>
    </row>
    <row r="105" spans="1:9" s="4" customFormat="1" x14ac:dyDescent="0.2">
      <c r="A105" s="22" t="s">
        <v>199</v>
      </c>
      <c r="B105" s="29">
        <v>94</v>
      </c>
      <c r="C105" s="14">
        <v>38</v>
      </c>
      <c r="D105" s="14">
        <v>0</v>
      </c>
      <c r="E105" s="14">
        <v>0</v>
      </c>
      <c r="F105" s="14">
        <v>1</v>
      </c>
      <c r="G105" s="14">
        <f t="shared" ref="G105:G111" si="29">SUM(B105:F105)</f>
        <v>133</v>
      </c>
    </row>
    <row r="106" spans="1:9" s="4" customFormat="1" x14ac:dyDescent="0.2">
      <c r="A106" s="22" t="s">
        <v>200</v>
      </c>
      <c r="B106" s="29">
        <v>98</v>
      </c>
      <c r="C106" s="14">
        <v>13</v>
      </c>
      <c r="D106" s="14">
        <v>0</v>
      </c>
      <c r="E106" s="14">
        <v>0</v>
      </c>
      <c r="F106" s="14">
        <v>1</v>
      </c>
      <c r="G106" s="14">
        <f t="shared" si="29"/>
        <v>112</v>
      </c>
    </row>
    <row r="107" spans="1:9" s="4" customFormat="1" x14ac:dyDescent="0.2">
      <c r="A107" s="22" t="s">
        <v>201</v>
      </c>
      <c r="B107" s="29">
        <v>108</v>
      </c>
      <c r="C107" s="14">
        <v>43</v>
      </c>
      <c r="D107" s="14">
        <v>0</v>
      </c>
      <c r="E107" s="14">
        <v>0</v>
      </c>
      <c r="F107" s="14">
        <v>2</v>
      </c>
      <c r="G107" s="14">
        <f t="shared" si="29"/>
        <v>153</v>
      </c>
      <c r="I107" s="2"/>
    </row>
    <row r="108" spans="1:9" x14ac:dyDescent="0.2">
      <c r="A108" s="22" t="s">
        <v>202</v>
      </c>
      <c r="B108" s="29">
        <v>94</v>
      </c>
      <c r="C108" s="14">
        <v>43</v>
      </c>
      <c r="D108" s="14">
        <v>0</v>
      </c>
      <c r="E108" s="14">
        <v>0</v>
      </c>
      <c r="F108" s="14">
        <v>1</v>
      </c>
      <c r="G108" s="14">
        <f t="shared" si="29"/>
        <v>138</v>
      </c>
    </row>
    <row r="109" spans="1:9" x14ac:dyDescent="0.2">
      <c r="A109" s="22" t="s">
        <v>203</v>
      </c>
      <c r="B109" s="29">
        <v>25</v>
      </c>
      <c r="C109" s="14">
        <v>11</v>
      </c>
      <c r="D109" s="14">
        <v>1</v>
      </c>
      <c r="E109" s="14">
        <v>0</v>
      </c>
      <c r="F109" s="14">
        <v>0</v>
      </c>
      <c r="G109" s="14">
        <f t="shared" si="29"/>
        <v>37</v>
      </c>
    </row>
    <row r="110" spans="1:9" x14ac:dyDescent="0.2">
      <c r="A110" s="22" t="s">
        <v>204</v>
      </c>
      <c r="B110" s="29">
        <v>63</v>
      </c>
      <c r="C110" s="14">
        <v>12</v>
      </c>
      <c r="D110" s="14">
        <v>0</v>
      </c>
      <c r="E110" s="14">
        <v>1</v>
      </c>
      <c r="F110" s="14">
        <v>0</v>
      </c>
      <c r="G110" s="14">
        <f t="shared" si="29"/>
        <v>76</v>
      </c>
      <c r="I110" s="4"/>
    </row>
    <row r="111" spans="1:9" s="4" customFormat="1" x14ac:dyDescent="0.2">
      <c r="A111" s="22" t="s">
        <v>205</v>
      </c>
      <c r="B111" s="29">
        <v>36</v>
      </c>
      <c r="C111" s="14">
        <v>20</v>
      </c>
      <c r="D111" s="14">
        <v>0</v>
      </c>
      <c r="E111" s="14">
        <v>0</v>
      </c>
      <c r="F111" s="14">
        <v>0</v>
      </c>
      <c r="G111" s="14">
        <f t="shared" si="29"/>
        <v>56</v>
      </c>
    </row>
    <row r="112" spans="1:9" s="4" customFormat="1" x14ac:dyDescent="0.2">
      <c r="A112" s="23" t="s">
        <v>50</v>
      </c>
      <c r="B112" s="15">
        <f t="shared" ref="B112:G112" si="30">SUM(B104:B111)</f>
        <v>576</v>
      </c>
      <c r="C112" s="15">
        <f t="shared" si="30"/>
        <v>211</v>
      </c>
      <c r="D112" s="15">
        <f t="shared" si="30"/>
        <v>1</v>
      </c>
      <c r="E112" s="15">
        <f t="shared" si="30"/>
        <v>1</v>
      </c>
      <c r="F112" s="15">
        <f t="shared" si="30"/>
        <v>8</v>
      </c>
      <c r="G112" s="15">
        <f t="shared" si="30"/>
        <v>797</v>
      </c>
    </row>
    <row r="113" spans="1:9" x14ac:dyDescent="0.2">
      <c r="A113" s="18"/>
      <c r="B113" s="5"/>
      <c r="C113" s="5"/>
      <c r="D113" s="5"/>
      <c r="E113" s="5"/>
      <c r="F113" s="5"/>
      <c r="G113" s="5"/>
      <c r="I113" s="4"/>
    </row>
    <row r="114" spans="1:9" s="4" customFormat="1" x14ac:dyDescent="0.2">
      <c r="A114" s="18" t="s">
        <v>53</v>
      </c>
      <c r="B114" s="5"/>
      <c r="C114" s="5"/>
      <c r="D114" s="5"/>
      <c r="E114" s="5"/>
      <c r="F114" s="5"/>
      <c r="G114" s="5"/>
    </row>
    <row r="115" spans="1:9" s="4" customFormat="1" x14ac:dyDescent="0.2">
      <c r="A115" s="22" t="s">
        <v>214</v>
      </c>
      <c r="B115" s="29">
        <v>30</v>
      </c>
      <c r="C115" s="29">
        <v>18</v>
      </c>
      <c r="D115" s="14">
        <v>0</v>
      </c>
      <c r="E115" s="14">
        <v>0</v>
      </c>
      <c r="F115" s="14">
        <v>1</v>
      </c>
      <c r="G115" s="14">
        <f>SUM(B115:F115)</f>
        <v>49</v>
      </c>
    </row>
    <row r="116" spans="1:9" s="4" customFormat="1" x14ac:dyDescent="0.2">
      <c r="A116" s="22" t="s">
        <v>215</v>
      </c>
      <c r="B116" s="29">
        <v>49</v>
      </c>
      <c r="C116" s="29">
        <v>19</v>
      </c>
      <c r="D116" s="14">
        <v>0</v>
      </c>
      <c r="E116" s="14">
        <v>1</v>
      </c>
      <c r="F116" s="14">
        <v>1</v>
      </c>
      <c r="G116" s="14">
        <f t="shared" ref="G116:G133" si="31">SUM(B116:F116)</f>
        <v>70</v>
      </c>
      <c r="I116" s="2"/>
    </row>
    <row r="117" spans="1:9" x14ac:dyDescent="0.2">
      <c r="A117" s="22" t="s">
        <v>216</v>
      </c>
      <c r="B117" s="29">
        <v>104</v>
      </c>
      <c r="C117" s="29">
        <v>32</v>
      </c>
      <c r="D117" s="14">
        <v>0</v>
      </c>
      <c r="E117" s="14">
        <v>1</v>
      </c>
      <c r="F117" s="14">
        <v>2</v>
      </c>
      <c r="G117" s="14">
        <f t="shared" si="31"/>
        <v>139</v>
      </c>
    </row>
    <row r="118" spans="1:9" x14ac:dyDescent="0.2">
      <c r="A118" s="22" t="s">
        <v>217</v>
      </c>
      <c r="B118" s="29">
        <v>87</v>
      </c>
      <c r="C118" s="29">
        <v>42</v>
      </c>
      <c r="D118" s="14">
        <v>0</v>
      </c>
      <c r="E118" s="14">
        <v>1</v>
      </c>
      <c r="F118" s="14">
        <v>0</v>
      </c>
      <c r="G118" s="14">
        <f t="shared" si="31"/>
        <v>130</v>
      </c>
    </row>
    <row r="119" spans="1:9" x14ac:dyDescent="0.2">
      <c r="A119" s="22" t="s">
        <v>218</v>
      </c>
      <c r="B119" s="29">
        <v>211</v>
      </c>
      <c r="C119" s="29">
        <v>128</v>
      </c>
      <c r="D119" s="14">
        <v>0</v>
      </c>
      <c r="E119" s="14">
        <v>0</v>
      </c>
      <c r="F119" s="14">
        <v>2</v>
      </c>
      <c r="G119" s="14">
        <f t="shared" si="31"/>
        <v>341</v>
      </c>
    </row>
    <row r="120" spans="1:9" x14ac:dyDescent="0.2">
      <c r="A120" s="22" t="s">
        <v>219</v>
      </c>
      <c r="B120" s="29">
        <v>99</v>
      </c>
      <c r="C120" s="29">
        <v>54</v>
      </c>
      <c r="D120" s="14">
        <v>0</v>
      </c>
      <c r="E120" s="14">
        <v>1</v>
      </c>
      <c r="F120" s="14">
        <v>4</v>
      </c>
      <c r="G120" s="14">
        <f t="shared" si="31"/>
        <v>158</v>
      </c>
    </row>
    <row r="121" spans="1:9" s="4" customFormat="1" x14ac:dyDescent="0.2">
      <c r="A121" s="22" t="s">
        <v>220</v>
      </c>
      <c r="B121" s="29">
        <v>247</v>
      </c>
      <c r="C121" s="29">
        <v>131</v>
      </c>
      <c r="D121" s="14">
        <v>0</v>
      </c>
      <c r="E121" s="14">
        <v>0</v>
      </c>
      <c r="F121" s="14">
        <v>2</v>
      </c>
      <c r="G121" s="14">
        <f t="shared" si="31"/>
        <v>380</v>
      </c>
    </row>
    <row r="122" spans="1:9" s="4" customFormat="1" x14ac:dyDescent="0.2">
      <c r="A122" s="22" t="s">
        <v>221</v>
      </c>
      <c r="B122" s="29">
        <v>133</v>
      </c>
      <c r="C122" s="29">
        <v>56</v>
      </c>
      <c r="D122" s="14">
        <v>0</v>
      </c>
      <c r="E122" s="14">
        <v>0</v>
      </c>
      <c r="F122" s="14">
        <v>1</v>
      </c>
      <c r="G122" s="14">
        <f t="shared" si="31"/>
        <v>190</v>
      </c>
    </row>
    <row r="123" spans="1:9" s="4" customFormat="1" x14ac:dyDescent="0.2">
      <c r="A123" s="22" t="s">
        <v>222</v>
      </c>
      <c r="B123" s="29">
        <v>139</v>
      </c>
      <c r="C123" s="29">
        <v>68</v>
      </c>
      <c r="D123" s="14">
        <v>0</v>
      </c>
      <c r="E123" s="14">
        <v>0</v>
      </c>
      <c r="F123" s="14">
        <v>1</v>
      </c>
      <c r="G123" s="14">
        <f t="shared" si="31"/>
        <v>208</v>
      </c>
      <c r="I123" s="2"/>
    </row>
    <row r="124" spans="1:9" x14ac:dyDescent="0.2">
      <c r="A124" s="22" t="s">
        <v>223</v>
      </c>
      <c r="B124" s="29">
        <v>58</v>
      </c>
      <c r="C124" s="29">
        <v>31</v>
      </c>
      <c r="D124" s="14">
        <v>0</v>
      </c>
      <c r="E124" s="14">
        <v>0</v>
      </c>
      <c r="F124" s="14">
        <v>2</v>
      </c>
      <c r="G124" s="14">
        <f t="shared" si="31"/>
        <v>91</v>
      </c>
    </row>
    <row r="125" spans="1:9" x14ac:dyDescent="0.2">
      <c r="A125" s="22" t="s">
        <v>224</v>
      </c>
      <c r="B125" s="29">
        <v>43</v>
      </c>
      <c r="C125" s="29">
        <v>15</v>
      </c>
      <c r="D125" s="14">
        <v>0</v>
      </c>
      <c r="E125" s="14">
        <v>0</v>
      </c>
      <c r="F125" s="14">
        <v>1</v>
      </c>
      <c r="G125" s="14">
        <f t="shared" si="31"/>
        <v>59</v>
      </c>
    </row>
    <row r="126" spans="1:9" x14ac:dyDescent="0.2">
      <c r="A126" s="22" t="s">
        <v>225</v>
      </c>
      <c r="B126" s="29">
        <v>57</v>
      </c>
      <c r="C126" s="29">
        <v>29</v>
      </c>
      <c r="D126" s="14">
        <v>0</v>
      </c>
      <c r="E126" s="14">
        <v>0</v>
      </c>
      <c r="F126" s="14">
        <v>0</v>
      </c>
      <c r="G126" s="14">
        <f t="shared" si="31"/>
        <v>86</v>
      </c>
    </row>
    <row r="127" spans="1:9" x14ac:dyDescent="0.2">
      <c r="A127" s="22" t="s">
        <v>226</v>
      </c>
      <c r="B127" s="29">
        <v>92</v>
      </c>
      <c r="C127" s="29">
        <v>81</v>
      </c>
      <c r="D127" s="14">
        <v>0</v>
      </c>
      <c r="E127" s="14">
        <v>0</v>
      </c>
      <c r="F127" s="14">
        <v>0</v>
      </c>
      <c r="G127" s="14">
        <f t="shared" si="31"/>
        <v>173</v>
      </c>
    </row>
    <row r="128" spans="1:9" x14ac:dyDescent="0.2">
      <c r="A128" s="22" t="s">
        <v>227</v>
      </c>
      <c r="B128" s="29">
        <v>48</v>
      </c>
      <c r="C128" s="29">
        <v>23</v>
      </c>
      <c r="D128" s="14">
        <v>0</v>
      </c>
      <c r="E128" s="14">
        <v>0</v>
      </c>
      <c r="F128" s="14">
        <v>0</v>
      </c>
      <c r="G128" s="14">
        <f t="shared" si="31"/>
        <v>71</v>
      </c>
    </row>
    <row r="129" spans="1:9" x14ac:dyDescent="0.2">
      <c r="A129" s="22" t="s">
        <v>228</v>
      </c>
      <c r="B129" s="29">
        <v>26</v>
      </c>
      <c r="C129" s="29">
        <v>24</v>
      </c>
      <c r="D129" s="14">
        <v>1</v>
      </c>
      <c r="E129" s="14">
        <v>0</v>
      </c>
      <c r="F129" s="14">
        <v>0</v>
      </c>
      <c r="G129" s="14">
        <f t="shared" si="31"/>
        <v>51</v>
      </c>
    </row>
    <row r="130" spans="1:9" x14ac:dyDescent="0.2">
      <c r="A130" s="22" t="s">
        <v>229</v>
      </c>
      <c r="B130" s="29">
        <v>153</v>
      </c>
      <c r="C130" s="29">
        <v>108</v>
      </c>
      <c r="D130" s="14">
        <v>2</v>
      </c>
      <c r="E130" s="14">
        <v>0</v>
      </c>
      <c r="F130" s="14">
        <v>2</v>
      </c>
      <c r="G130" s="14">
        <f t="shared" si="31"/>
        <v>265</v>
      </c>
    </row>
    <row r="131" spans="1:9" x14ac:dyDescent="0.2">
      <c r="A131" s="22" t="s">
        <v>230</v>
      </c>
      <c r="B131" s="29">
        <v>124</v>
      </c>
      <c r="C131" s="29">
        <v>85</v>
      </c>
      <c r="D131" s="14">
        <v>0</v>
      </c>
      <c r="E131" s="14">
        <v>0</v>
      </c>
      <c r="F131" s="14">
        <v>2</v>
      </c>
      <c r="G131" s="14">
        <f t="shared" si="31"/>
        <v>211</v>
      </c>
      <c r="I131" s="4"/>
    </row>
    <row r="132" spans="1:9" s="4" customFormat="1" x14ac:dyDescent="0.2">
      <c r="A132" s="22" t="s">
        <v>231</v>
      </c>
      <c r="B132" s="29">
        <v>146</v>
      </c>
      <c r="C132" s="29">
        <v>48</v>
      </c>
      <c r="D132" s="14">
        <v>0</v>
      </c>
      <c r="E132" s="14">
        <v>0</v>
      </c>
      <c r="F132" s="14">
        <v>1</v>
      </c>
      <c r="G132" s="14">
        <f t="shared" si="31"/>
        <v>195</v>
      </c>
    </row>
    <row r="133" spans="1:9" s="4" customFormat="1" x14ac:dyDescent="0.2">
      <c r="A133" s="22" t="s">
        <v>232</v>
      </c>
      <c r="B133" s="29">
        <v>104</v>
      </c>
      <c r="C133" s="29">
        <v>38</v>
      </c>
      <c r="D133" s="14">
        <v>0</v>
      </c>
      <c r="E133" s="14">
        <v>0</v>
      </c>
      <c r="F133" s="14">
        <v>0</v>
      </c>
      <c r="G133" s="14">
        <f t="shared" si="31"/>
        <v>142</v>
      </c>
    </row>
    <row r="134" spans="1:9" s="4" customFormat="1" x14ac:dyDescent="0.2">
      <c r="A134" s="24"/>
      <c r="B134" s="14"/>
      <c r="C134" s="14"/>
      <c r="D134" s="14"/>
      <c r="E134" s="14"/>
      <c r="F134" s="14"/>
      <c r="G134" s="14"/>
      <c r="I134" s="2"/>
    </row>
    <row r="135" spans="1:9" x14ac:dyDescent="0.2">
      <c r="A135" s="23" t="s">
        <v>54</v>
      </c>
      <c r="B135" s="15">
        <f t="shared" ref="B135:G135" si="32">SUM(B115:B134)</f>
        <v>1950</v>
      </c>
      <c r="C135" s="15">
        <f t="shared" si="32"/>
        <v>1030</v>
      </c>
      <c r="D135" s="15">
        <f t="shared" si="32"/>
        <v>3</v>
      </c>
      <c r="E135" s="15">
        <f t="shared" si="32"/>
        <v>4</v>
      </c>
      <c r="F135" s="15">
        <f t="shared" si="32"/>
        <v>22</v>
      </c>
      <c r="G135" s="15">
        <f t="shared" si="32"/>
        <v>3009</v>
      </c>
    </row>
    <row r="136" spans="1:9" x14ac:dyDescent="0.2">
      <c r="A136" s="18"/>
      <c r="B136" s="5"/>
      <c r="C136" s="5"/>
      <c r="D136" s="5"/>
      <c r="E136" s="5"/>
      <c r="F136" s="5"/>
      <c r="G136" s="5"/>
    </row>
    <row r="137" spans="1:9" x14ac:dyDescent="0.2">
      <c r="A137" s="18" t="s">
        <v>55</v>
      </c>
      <c r="B137" s="5"/>
      <c r="C137" s="5"/>
      <c r="D137" s="5"/>
      <c r="E137" s="5"/>
      <c r="F137" s="5"/>
      <c r="G137" s="5"/>
    </row>
    <row r="138" spans="1:9" x14ac:dyDescent="0.2">
      <c r="A138" s="22" t="s">
        <v>233</v>
      </c>
      <c r="B138" s="29">
        <v>138</v>
      </c>
      <c r="C138" s="14">
        <v>70</v>
      </c>
      <c r="D138" s="14">
        <v>0</v>
      </c>
      <c r="E138" s="14">
        <v>0</v>
      </c>
      <c r="F138" s="14">
        <v>2</v>
      </c>
      <c r="G138" s="14">
        <f>SUM(B138:F138)</f>
        <v>210</v>
      </c>
    </row>
    <row r="139" spans="1:9" x14ac:dyDescent="0.2">
      <c r="A139" s="23" t="s">
        <v>56</v>
      </c>
      <c r="B139" s="15">
        <f>B138</f>
        <v>138</v>
      </c>
      <c r="C139" s="15">
        <f t="shared" ref="C139:G139" si="33">C138</f>
        <v>70</v>
      </c>
      <c r="D139" s="15">
        <f t="shared" si="33"/>
        <v>0</v>
      </c>
      <c r="E139" s="15">
        <f t="shared" si="33"/>
        <v>0</v>
      </c>
      <c r="F139" s="15">
        <f t="shared" si="33"/>
        <v>2</v>
      </c>
      <c r="G139" s="15">
        <f t="shared" si="33"/>
        <v>210</v>
      </c>
    </row>
    <row r="140" spans="1:9" x14ac:dyDescent="0.2">
      <c r="A140" s="18"/>
      <c r="B140" s="5"/>
      <c r="C140" s="5"/>
      <c r="D140" s="5"/>
      <c r="E140" s="5"/>
      <c r="F140" s="5"/>
      <c r="G140" s="5"/>
    </row>
    <row r="141" spans="1:9" x14ac:dyDescent="0.2">
      <c r="A141" s="18" t="s">
        <v>57</v>
      </c>
      <c r="B141" s="5"/>
      <c r="C141" s="5"/>
      <c r="D141" s="5"/>
      <c r="E141" s="5"/>
      <c r="F141" s="5"/>
      <c r="G141" s="5"/>
    </row>
    <row r="142" spans="1:9" x14ac:dyDescent="0.2">
      <c r="A142" s="22" t="s">
        <v>234</v>
      </c>
      <c r="B142" s="29">
        <v>63</v>
      </c>
      <c r="C142" s="29">
        <v>32</v>
      </c>
      <c r="D142" s="14">
        <v>0</v>
      </c>
      <c r="E142" s="14">
        <v>1</v>
      </c>
      <c r="F142" s="14">
        <v>0</v>
      </c>
      <c r="G142" s="14">
        <f>SUM(B142:F142)</f>
        <v>96</v>
      </c>
    </row>
    <row r="143" spans="1:9" s="4" customFormat="1" x14ac:dyDescent="0.2">
      <c r="A143" s="22" t="s">
        <v>235</v>
      </c>
      <c r="B143" s="29">
        <v>42</v>
      </c>
      <c r="C143" s="29">
        <v>30</v>
      </c>
      <c r="D143" s="14">
        <v>0</v>
      </c>
      <c r="E143" s="14">
        <v>0</v>
      </c>
      <c r="F143" s="14">
        <v>0</v>
      </c>
      <c r="G143" s="14">
        <f t="shared" ref="G143:G155" si="34">SUM(B143:F143)</f>
        <v>72</v>
      </c>
    </row>
    <row r="144" spans="1:9" s="4" customFormat="1" x14ac:dyDescent="0.2">
      <c r="A144" s="22" t="s">
        <v>236</v>
      </c>
      <c r="B144" s="29">
        <v>78</v>
      </c>
      <c r="C144" s="29">
        <v>45</v>
      </c>
      <c r="D144" s="14">
        <v>0</v>
      </c>
      <c r="E144" s="14">
        <v>0</v>
      </c>
      <c r="F144" s="14">
        <v>2</v>
      </c>
      <c r="G144" s="14">
        <f t="shared" si="34"/>
        <v>125</v>
      </c>
    </row>
    <row r="145" spans="1:9" s="4" customFormat="1" x14ac:dyDescent="0.2">
      <c r="A145" s="22" t="s">
        <v>237</v>
      </c>
      <c r="B145" s="29">
        <v>52</v>
      </c>
      <c r="C145" s="29">
        <v>13</v>
      </c>
      <c r="D145" s="14">
        <v>0</v>
      </c>
      <c r="E145" s="14">
        <v>0</v>
      </c>
      <c r="F145" s="14">
        <v>0</v>
      </c>
      <c r="G145" s="14">
        <f t="shared" si="34"/>
        <v>65</v>
      </c>
      <c r="I145" s="2"/>
    </row>
    <row r="146" spans="1:9" x14ac:dyDescent="0.2">
      <c r="A146" s="22" t="s">
        <v>238</v>
      </c>
      <c r="B146" s="29">
        <v>35</v>
      </c>
      <c r="C146" s="29">
        <v>24</v>
      </c>
      <c r="D146" s="14">
        <v>0</v>
      </c>
      <c r="E146" s="14">
        <v>0</v>
      </c>
      <c r="F146" s="14">
        <v>0</v>
      </c>
      <c r="G146" s="14">
        <f t="shared" si="34"/>
        <v>59</v>
      </c>
    </row>
    <row r="147" spans="1:9" x14ac:dyDescent="0.2">
      <c r="A147" s="22" t="s">
        <v>239</v>
      </c>
      <c r="B147" s="29">
        <v>130</v>
      </c>
      <c r="C147" s="29">
        <v>45</v>
      </c>
      <c r="D147" s="14">
        <v>0</v>
      </c>
      <c r="E147" s="14">
        <v>1</v>
      </c>
      <c r="F147" s="14">
        <v>1</v>
      </c>
      <c r="G147" s="14">
        <f t="shared" si="34"/>
        <v>177</v>
      </c>
    </row>
    <row r="148" spans="1:9" x14ac:dyDescent="0.2">
      <c r="A148" s="22" t="s">
        <v>240</v>
      </c>
      <c r="B148" s="29">
        <v>52</v>
      </c>
      <c r="C148" s="29">
        <v>23</v>
      </c>
      <c r="D148" s="14">
        <v>0</v>
      </c>
      <c r="E148" s="14">
        <v>0</v>
      </c>
      <c r="F148" s="14">
        <v>1</v>
      </c>
      <c r="G148" s="14">
        <f t="shared" si="34"/>
        <v>76</v>
      </c>
    </row>
    <row r="149" spans="1:9" x14ac:dyDescent="0.2">
      <c r="A149" s="22" t="s">
        <v>241</v>
      </c>
      <c r="B149" s="29">
        <v>96</v>
      </c>
      <c r="C149" s="29">
        <v>51</v>
      </c>
      <c r="D149" s="14">
        <v>0</v>
      </c>
      <c r="E149" s="14">
        <v>0</v>
      </c>
      <c r="F149" s="14">
        <v>4</v>
      </c>
      <c r="G149" s="14">
        <f t="shared" si="34"/>
        <v>151</v>
      </c>
    </row>
    <row r="150" spans="1:9" x14ac:dyDescent="0.2">
      <c r="A150" s="22" t="s">
        <v>242</v>
      </c>
      <c r="B150" s="29">
        <v>356</v>
      </c>
      <c r="C150" s="29">
        <v>169</v>
      </c>
      <c r="D150" s="14">
        <v>0</v>
      </c>
      <c r="E150" s="14">
        <v>0</v>
      </c>
      <c r="F150" s="14">
        <v>2</v>
      </c>
      <c r="G150" s="14">
        <f t="shared" si="34"/>
        <v>527</v>
      </c>
    </row>
    <row r="151" spans="1:9" x14ac:dyDescent="0.2">
      <c r="A151" s="22" t="s">
        <v>243</v>
      </c>
      <c r="B151" s="29">
        <v>179</v>
      </c>
      <c r="C151" s="29">
        <v>86</v>
      </c>
      <c r="D151" s="14">
        <v>0</v>
      </c>
      <c r="E151" s="14">
        <v>2</v>
      </c>
      <c r="F151" s="14">
        <v>1</v>
      </c>
      <c r="G151" s="14">
        <f t="shared" si="34"/>
        <v>268</v>
      </c>
    </row>
    <row r="152" spans="1:9" x14ac:dyDescent="0.2">
      <c r="A152" s="22" t="s">
        <v>244</v>
      </c>
      <c r="B152" s="29">
        <v>79</v>
      </c>
      <c r="C152" s="29">
        <v>30</v>
      </c>
      <c r="D152" s="14">
        <v>1</v>
      </c>
      <c r="E152" s="14">
        <v>0</v>
      </c>
      <c r="F152" s="14">
        <v>0</v>
      </c>
      <c r="G152" s="14">
        <f t="shared" si="34"/>
        <v>110</v>
      </c>
    </row>
    <row r="153" spans="1:9" x14ac:dyDescent="0.2">
      <c r="A153" s="22" t="s">
        <v>245</v>
      </c>
      <c r="B153" s="29">
        <v>132</v>
      </c>
      <c r="C153" s="29">
        <v>41</v>
      </c>
      <c r="D153" s="14">
        <v>0</v>
      </c>
      <c r="E153" s="14">
        <v>0</v>
      </c>
      <c r="F153" s="14">
        <v>2</v>
      </c>
      <c r="G153" s="14">
        <f t="shared" si="34"/>
        <v>175</v>
      </c>
    </row>
    <row r="154" spans="1:9" x14ac:dyDescent="0.2">
      <c r="A154" s="22" t="s">
        <v>246</v>
      </c>
      <c r="B154" s="29">
        <v>96</v>
      </c>
      <c r="C154" s="29">
        <v>69</v>
      </c>
      <c r="D154" s="14">
        <v>2</v>
      </c>
      <c r="E154" s="14">
        <v>0</v>
      </c>
      <c r="F154" s="14">
        <v>0</v>
      </c>
      <c r="G154" s="14">
        <f t="shared" si="34"/>
        <v>167</v>
      </c>
    </row>
    <row r="155" spans="1:9" x14ac:dyDescent="0.2">
      <c r="A155" s="22" t="s">
        <v>247</v>
      </c>
      <c r="B155" s="29">
        <v>158</v>
      </c>
      <c r="C155" s="29">
        <v>106</v>
      </c>
      <c r="D155" s="14">
        <v>1</v>
      </c>
      <c r="E155" s="14">
        <v>0</v>
      </c>
      <c r="F155" s="14">
        <v>1</v>
      </c>
      <c r="G155" s="14">
        <f t="shared" si="34"/>
        <v>266</v>
      </c>
    </row>
    <row r="156" spans="1:9" x14ac:dyDescent="0.2">
      <c r="A156" s="23" t="s">
        <v>58</v>
      </c>
      <c r="B156" s="15">
        <f t="shared" ref="B156:G156" si="35">SUM(B142:B155)</f>
        <v>1548</v>
      </c>
      <c r="C156" s="15">
        <f t="shared" si="35"/>
        <v>764</v>
      </c>
      <c r="D156" s="15">
        <f t="shared" si="35"/>
        <v>4</v>
      </c>
      <c r="E156" s="15">
        <f t="shared" si="35"/>
        <v>4</v>
      </c>
      <c r="F156" s="15">
        <f t="shared" si="35"/>
        <v>14</v>
      </c>
      <c r="G156" s="15">
        <f t="shared" si="35"/>
        <v>2334</v>
      </c>
    </row>
    <row r="157" spans="1:9" x14ac:dyDescent="0.2">
      <c r="A157" s="18"/>
      <c r="B157" s="5"/>
      <c r="C157" s="5"/>
      <c r="D157" s="5"/>
      <c r="E157" s="5"/>
      <c r="F157" s="5"/>
      <c r="G157" s="5"/>
    </row>
    <row r="158" spans="1:9" x14ac:dyDescent="0.2">
      <c r="A158" s="18" t="s">
        <v>59</v>
      </c>
      <c r="B158" s="5"/>
      <c r="C158" s="5"/>
      <c r="D158" s="5"/>
      <c r="E158" s="5"/>
      <c r="F158" s="5"/>
      <c r="G158" s="5"/>
    </row>
    <row r="159" spans="1:9" x14ac:dyDescent="0.2">
      <c r="A159" s="22" t="s">
        <v>248</v>
      </c>
      <c r="B159" s="29">
        <v>483</v>
      </c>
      <c r="C159" s="14">
        <v>107</v>
      </c>
      <c r="D159" s="14">
        <v>2</v>
      </c>
      <c r="E159" s="14">
        <v>0</v>
      </c>
      <c r="F159" s="14">
        <v>4</v>
      </c>
      <c r="G159" s="14">
        <f>SUM(B159:F159)</f>
        <v>596</v>
      </c>
    </row>
    <row r="160" spans="1:9" x14ac:dyDescent="0.2">
      <c r="A160" s="23" t="s">
        <v>60</v>
      </c>
      <c r="B160" s="15">
        <f t="shared" ref="B160:G160" si="36">SUM(B159:B159)</f>
        <v>483</v>
      </c>
      <c r="C160" s="15">
        <f t="shared" si="36"/>
        <v>107</v>
      </c>
      <c r="D160" s="15">
        <f t="shared" si="36"/>
        <v>2</v>
      </c>
      <c r="E160" s="15">
        <f t="shared" si="36"/>
        <v>0</v>
      </c>
      <c r="F160" s="15">
        <f t="shared" si="36"/>
        <v>4</v>
      </c>
      <c r="G160" s="15">
        <f t="shared" si="36"/>
        <v>596</v>
      </c>
    </row>
    <row r="161" spans="1:9" x14ac:dyDescent="0.2">
      <c r="A161" s="18"/>
      <c r="B161" s="5"/>
      <c r="C161" s="5"/>
      <c r="D161" s="5"/>
      <c r="E161" s="5"/>
      <c r="F161" s="5"/>
      <c r="G161" s="5"/>
    </row>
    <row r="162" spans="1:9" x14ac:dyDescent="0.2">
      <c r="A162" s="18" t="s">
        <v>61</v>
      </c>
      <c r="B162" s="5"/>
      <c r="C162" s="5"/>
      <c r="D162" s="5"/>
      <c r="E162" s="5"/>
      <c r="F162" s="5"/>
      <c r="G162" s="5"/>
    </row>
    <row r="163" spans="1:9" x14ac:dyDescent="0.2">
      <c r="A163" s="22" t="s">
        <v>249</v>
      </c>
      <c r="B163" s="29">
        <v>172</v>
      </c>
      <c r="C163" s="14">
        <v>126</v>
      </c>
      <c r="D163" s="14">
        <v>0</v>
      </c>
      <c r="E163" s="14">
        <v>0</v>
      </c>
      <c r="F163" s="14">
        <v>1</v>
      </c>
      <c r="G163" s="14">
        <f>SUM(B163:F163)</f>
        <v>299</v>
      </c>
    </row>
    <row r="164" spans="1:9" x14ac:dyDescent="0.2">
      <c r="A164" s="22" t="s">
        <v>250</v>
      </c>
      <c r="B164" s="29">
        <v>123</v>
      </c>
      <c r="C164" s="14">
        <v>109</v>
      </c>
      <c r="D164" s="14">
        <v>0</v>
      </c>
      <c r="E164" s="14">
        <v>0</v>
      </c>
      <c r="F164" s="14">
        <v>5</v>
      </c>
      <c r="G164" s="14">
        <f>SUM(B164:F164)</f>
        <v>237</v>
      </c>
    </row>
    <row r="165" spans="1:9" x14ac:dyDescent="0.2">
      <c r="A165" s="23" t="s">
        <v>62</v>
      </c>
      <c r="B165" s="15">
        <f t="shared" ref="B165:G165" si="37">SUM(B163:B164)</f>
        <v>295</v>
      </c>
      <c r="C165" s="15">
        <f t="shared" si="37"/>
        <v>235</v>
      </c>
      <c r="D165" s="15">
        <f t="shared" si="37"/>
        <v>0</v>
      </c>
      <c r="E165" s="15">
        <f t="shared" si="37"/>
        <v>0</v>
      </c>
      <c r="F165" s="15">
        <f t="shared" si="37"/>
        <v>6</v>
      </c>
      <c r="G165" s="15">
        <f t="shared" si="37"/>
        <v>536</v>
      </c>
    </row>
    <row r="166" spans="1:9" x14ac:dyDescent="0.2">
      <c r="A166" s="18"/>
      <c r="B166" s="5"/>
      <c r="C166" s="5"/>
      <c r="D166" s="5"/>
      <c r="E166" s="5"/>
      <c r="F166" s="5"/>
      <c r="G166" s="5"/>
    </row>
    <row r="167" spans="1:9" x14ac:dyDescent="0.2">
      <c r="A167" s="18" t="s">
        <v>63</v>
      </c>
      <c r="B167" s="5"/>
      <c r="C167" s="5"/>
      <c r="D167" s="5"/>
      <c r="E167" s="5"/>
      <c r="F167" s="5"/>
      <c r="G167" s="5"/>
    </row>
    <row r="168" spans="1:9" s="4" customFormat="1" x14ac:dyDescent="0.2">
      <c r="A168" s="22" t="s">
        <v>251</v>
      </c>
      <c r="B168" s="29">
        <v>39</v>
      </c>
      <c r="C168" s="14">
        <v>46</v>
      </c>
      <c r="D168" s="14">
        <v>0</v>
      </c>
      <c r="E168" s="14">
        <v>0</v>
      </c>
      <c r="F168" s="14">
        <v>1</v>
      </c>
      <c r="G168" s="14">
        <f>SUM(B168:F168)</f>
        <v>86</v>
      </c>
    </row>
    <row r="169" spans="1:9" s="4" customFormat="1" x14ac:dyDescent="0.2">
      <c r="A169" s="22" t="s">
        <v>252</v>
      </c>
      <c r="B169" s="29">
        <v>69</v>
      </c>
      <c r="C169" s="14">
        <v>44</v>
      </c>
      <c r="D169" s="14">
        <v>1</v>
      </c>
      <c r="E169" s="14">
        <v>0</v>
      </c>
      <c r="F169" s="14">
        <v>0</v>
      </c>
      <c r="G169" s="14">
        <f t="shared" ref="G169:G170" si="38">SUM(B169:F169)</f>
        <v>114</v>
      </c>
    </row>
    <row r="170" spans="1:9" s="4" customFormat="1" x14ac:dyDescent="0.2">
      <c r="A170" s="22" t="s">
        <v>253</v>
      </c>
      <c r="B170" s="29">
        <v>55</v>
      </c>
      <c r="C170" s="14">
        <v>25</v>
      </c>
      <c r="D170" s="14">
        <v>0</v>
      </c>
      <c r="E170" s="14">
        <v>0</v>
      </c>
      <c r="F170" s="14">
        <v>0</v>
      </c>
      <c r="G170" s="14">
        <f t="shared" si="38"/>
        <v>80</v>
      </c>
      <c r="I170" s="2"/>
    </row>
    <row r="171" spans="1:9" x14ac:dyDescent="0.2">
      <c r="A171" s="23" t="s">
        <v>64</v>
      </c>
      <c r="B171" s="15">
        <f>SUM(B168:B170)</f>
        <v>163</v>
      </c>
      <c r="C171" s="15">
        <f t="shared" ref="C171:G171" si="39">SUM(C168:C170)</f>
        <v>115</v>
      </c>
      <c r="D171" s="15">
        <f t="shared" si="39"/>
        <v>1</v>
      </c>
      <c r="E171" s="15">
        <f t="shared" si="39"/>
        <v>0</v>
      </c>
      <c r="F171" s="15">
        <f t="shared" si="39"/>
        <v>1</v>
      </c>
      <c r="G171" s="15">
        <f t="shared" si="39"/>
        <v>280</v>
      </c>
      <c r="I171" s="4"/>
    </row>
    <row r="172" spans="1:9" s="4" customFormat="1" x14ac:dyDescent="0.2">
      <c r="A172" s="18"/>
      <c r="B172" s="5"/>
      <c r="C172" s="5"/>
      <c r="D172" s="5"/>
      <c r="E172" s="5"/>
      <c r="F172" s="5"/>
      <c r="G172" s="5"/>
    </row>
    <row r="173" spans="1:9" s="4" customFormat="1" x14ac:dyDescent="0.2">
      <c r="A173" s="18" t="s">
        <v>65</v>
      </c>
      <c r="B173" s="5"/>
      <c r="C173" s="5"/>
      <c r="D173" s="5"/>
      <c r="E173" s="5"/>
      <c r="F173" s="5"/>
      <c r="G173" s="5"/>
    </row>
    <row r="174" spans="1:9" s="4" customFormat="1" x14ac:dyDescent="0.2">
      <c r="A174" s="22" t="s">
        <v>254</v>
      </c>
      <c r="B174" s="29">
        <v>27</v>
      </c>
      <c r="C174" s="29">
        <v>31</v>
      </c>
      <c r="D174" s="14">
        <v>0</v>
      </c>
      <c r="E174" s="14">
        <v>0</v>
      </c>
      <c r="F174" s="14">
        <v>0</v>
      </c>
      <c r="G174" s="14">
        <f>SUM(B174:F174)</f>
        <v>58</v>
      </c>
      <c r="I174" s="2"/>
    </row>
    <row r="175" spans="1:9" x14ac:dyDescent="0.2">
      <c r="A175" s="22" t="s">
        <v>255</v>
      </c>
      <c r="B175" s="29">
        <v>85</v>
      </c>
      <c r="C175" s="29">
        <v>63</v>
      </c>
      <c r="D175" s="14">
        <v>0</v>
      </c>
      <c r="E175" s="14">
        <v>0</v>
      </c>
      <c r="F175" s="14">
        <v>5</v>
      </c>
      <c r="G175" s="14">
        <f t="shared" ref="G175:G182" si="40">SUM(B175:F175)</f>
        <v>153</v>
      </c>
    </row>
    <row r="176" spans="1:9" x14ac:dyDescent="0.2">
      <c r="A176" s="22" t="s">
        <v>256</v>
      </c>
      <c r="B176" s="29">
        <v>205</v>
      </c>
      <c r="C176" s="29">
        <v>133</v>
      </c>
      <c r="D176" s="14">
        <v>0</v>
      </c>
      <c r="E176" s="14">
        <v>0</v>
      </c>
      <c r="F176" s="14">
        <v>3</v>
      </c>
      <c r="G176" s="14">
        <f t="shared" si="40"/>
        <v>341</v>
      </c>
    </row>
    <row r="177" spans="1:7" x14ac:dyDescent="0.2">
      <c r="A177" s="22" t="s">
        <v>257</v>
      </c>
      <c r="B177" s="29">
        <v>420</v>
      </c>
      <c r="C177" s="29">
        <v>283</v>
      </c>
      <c r="D177" s="14">
        <v>1</v>
      </c>
      <c r="E177" s="14">
        <v>2</v>
      </c>
      <c r="F177" s="14">
        <v>4</v>
      </c>
      <c r="G177" s="14">
        <f t="shared" si="40"/>
        <v>710</v>
      </c>
    </row>
    <row r="178" spans="1:7" x14ac:dyDescent="0.2">
      <c r="A178" s="22" t="s">
        <v>258</v>
      </c>
      <c r="B178" s="29">
        <v>140</v>
      </c>
      <c r="C178" s="29">
        <v>81</v>
      </c>
      <c r="D178" s="14">
        <v>0</v>
      </c>
      <c r="E178" s="14">
        <v>0</v>
      </c>
      <c r="F178" s="14">
        <v>0</v>
      </c>
      <c r="G178" s="14">
        <f t="shared" si="40"/>
        <v>221</v>
      </c>
    </row>
    <row r="179" spans="1:7" x14ac:dyDescent="0.2">
      <c r="A179" s="22" t="s">
        <v>259</v>
      </c>
      <c r="B179" s="29">
        <v>160</v>
      </c>
      <c r="C179" s="29">
        <v>52</v>
      </c>
      <c r="D179" s="14">
        <v>0</v>
      </c>
      <c r="E179" s="14">
        <v>1</v>
      </c>
      <c r="F179" s="14">
        <v>3</v>
      </c>
      <c r="G179" s="14">
        <f t="shared" si="40"/>
        <v>216</v>
      </c>
    </row>
    <row r="180" spans="1:7" x14ac:dyDescent="0.2">
      <c r="A180" s="22" t="s">
        <v>260</v>
      </c>
      <c r="B180" s="29">
        <v>40</v>
      </c>
      <c r="C180" s="29">
        <v>27</v>
      </c>
      <c r="D180" s="14">
        <v>0</v>
      </c>
      <c r="E180" s="14">
        <v>0</v>
      </c>
      <c r="F180" s="14">
        <v>0</v>
      </c>
      <c r="G180" s="14">
        <f t="shared" si="40"/>
        <v>67</v>
      </c>
    </row>
    <row r="181" spans="1:7" x14ac:dyDescent="0.2">
      <c r="A181" s="22" t="s">
        <v>261</v>
      </c>
      <c r="B181" s="29">
        <v>119</v>
      </c>
      <c r="C181" s="29">
        <v>57</v>
      </c>
      <c r="D181" s="14">
        <v>0</v>
      </c>
      <c r="E181" s="14">
        <v>0</v>
      </c>
      <c r="F181" s="14">
        <v>0</v>
      </c>
      <c r="G181" s="14">
        <f t="shared" si="40"/>
        <v>176</v>
      </c>
    </row>
    <row r="182" spans="1:7" x14ac:dyDescent="0.2">
      <c r="A182" s="22" t="s">
        <v>262</v>
      </c>
      <c r="B182" s="29">
        <v>120</v>
      </c>
      <c r="C182" s="29">
        <v>75</v>
      </c>
      <c r="D182" s="14">
        <v>0</v>
      </c>
      <c r="E182" s="14">
        <v>0</v>
      </c>
      <c r="F182" s="14">
        <v>4</v>
      </c>
      <c r="G182" s="14">
        <f t="shared" si="40"/>
        <v>199</v>
      </c>
    </row>
    <row r="183" spans="1:7" x14ac:dyDescent="0.2">
      <c r="A183" s="23" t="s">
        <v>66</v>
      </c>
      <c r="B183" s="15">
        <f t="shared" ref="B183:G183" si="41">SUM(B174:B182)</f>
        <v>1316</v>
      </c>
      <c r="C183" s="15">
        <f t="shared" si="41"/>
        <v>802</v>
      </c>
      <c r="D183" s="15">
        <f t="shared" si="41"/>
        <v>1</v>
      </c>
      <c r="E183" s="15">
        <f t="shared" si="41"/>
        <v>3</v>
      </c>
      <c r="F183" s="15">
        <f t="shared" si="41"/>
        <v>19</v>
      </c>
      <c r="G183" s="15">
        <f t="shared" si="41"/>
        <v>2141</v>
      </c>
    </row>
    <row r="184" spans="1:7" x14ac:dyDescent="0.2">
      <c r="A184" s="18"/>
      <c r="B184" s="5"/>
      <c r="C184" s="5"/>
      <c r="D184" s="5"/>
      <c r="E184" s="5"/>
      <c r="F184" s="5"/>
      <c r="G184" s="5"/>
    </row>
    <row r="185" spans="1:7" x14ac:dyDescent="0.2">
      <c r="A185" s="18" t="s">
        <v>67</v>
      </c>
      <c r="B185" s="5"/>
      <c r="C185" s="5"/>
      <c r="D185" s="5"/>
      <c r="E185" s="5"/>
      <c r="F185" s="5"/>
      <c r="G185" s="5"/>
    </row>
    <row r="186" spans="1:7" ht="15" x14ac:dyDescent="0.25">
      <c r="A186" s="22" t="s">
        <v>263</v>
      </c>
      <c r="B186" s="30">
        <v>175</v>
      </c>
      <c r="C186" s="30">
        <v>82</v>
      </c>
      <c r="D186" s="30">
        <v>2</v>
      </c>
      <c r="E186" s="30">
        <v>1</v>
      </c>
      <c r="F186" s="30">
        <v>2</v>
      </c>
      <c r="G186" s="14">
        <f>SUM(B186:F186)</f>
        <v>262</v>
      </c>
    </row>
    <row r="187" spans="1:7" x14ac:dyDescent="0.2">
      <c r="A187" s="23" t="s">
        <v>68</v>
      </c>
      <c r="B187" s="15">
        <f>B186</f>
        <v>175</v>
      </c>
      <c r="C187" s="15">
        <f t="shared" ref="C187:G187" si="42">C186</f>
        <v>82</v>
      </c>
      <c r="D187" s="15">
        <f t="shared" si="42"/>
        <v>2</v>
      </c>
      <c r="E187" s="15">
        <f t="shared" si="42"/>
        <v>1</v>
      </c>
      <c r="F187" s="15">
        <f t="shared" si="42"/>
        <v>2</v>
      </c>
      <c r="G187" s="15">
        <f t="shared" si="42"/>
        <v>262</v>
      </c>
    </row>
    <row r="188" spans="1:7" x14ac:dyDescent="0.2">
      <c r="A188" s="18"/>
      <c r="B188" s="5"/>
      <c r="C188" s="5"/>
      <c r="D188" s="5"/>
      <c r="E188" s="5"/>
      <c r="F188" s="5"/>
      <c r="G188" s="5"/>
    </row>
    <row r="189" spans="1:7" x14ac:dyDescent="0.2">
      <c r="A189" s="18" t="s">
        <v>71</v>
      </c>
      <c r="B189" s="5"/>
      <c r="C189" s="5"/>
      <c r="D189" s="5"/>
      <c r="E189" s="5"/>
      <c r="F189" s="5"/>
      <c r="G189" s="5"/>
    </row>
    <row r="190" spans="1:7" x14ac:dyDescent="0.2">
      <c r="A190" s="22" t="s">
        <v>292</v>
      </c>
      <c r="B190" s="14">
        <v>133</v>
      </c>
      <c r="C190" s="14">
        <v>39</v>
      </c>
      <c r="D190" s="14">
        <v>0</v>
      </c>
      <c r="E190" s="14">
        <v>0</v>
      </c>
      <c r="F190" s="14">
        <v>2</v>
      </c>
      <c r="G190" s="14">
        <f>SUM(B190:F190)</f>
        <v>174</v>
      </c>
    </row>
    <row r="191" spans="1:7" x14ac:dyDescent="0.2">
      <c r="A191" s="22" t="s">
        <v>293</v>
      </c>
      <c r="B191" s="14">
        <v>68</v>
      </c>
      <c r="C191" s="14">
        <v>23</v>
      </c>
      <c r="D191" s="14">
        <v>0</v>
      </c>
      <c r="E191" s="14">
        <v>0</v>
      </c>
      <c r="F191" s="14">
        <v>2</v>
      </c>
      <c r="G191" s="14">
        <f>SUM(B191:F191)</f>
        <v>93</v>
      </c>
    </row>
    <row r="192" spans="1:7" s="4" customFormat="1" x14ac:dyDescent="0.2">
      <c r="A192" s="23" t="s">
        <v>72</v>
      </c>
      <c r="B192" s="15">
        <f>SUM(B190:B191)</f>
        <v>201</v>
      </c>
      <c r="C192" s="15">
        <f t="shared" ref="C192:G192" si="43">SUM(C190:C191)</f>
        <v>62</v>
      </c>
      <c r="D192" s="15">
        <f t="shared" si="43"/>
        <v>0</v>
      </c>
      <c r="E192" s="15">
        <f t="shared" si="43"/>
        <v>0</v>
      </c>
      <c r="F192" s="15">
        <f t="shared" si="43"/>
        <v>4</v>
      </c>
      <c r="G192" s="15">
        <f t="shared" si="43"/>
        <v>267</v>
      </c>
    </row>
    <row r="193" spans="1:9" s="4" customFormat="1" x14ac:dyDescent="0.2">
      <c r="A193" s="18"/>
      <c r="B193" s="5"/>
      <c r="C193" s="5"/>
      <c r="D193" s="5"/>
      <c r="E193" s="5"/>
      <c r="F193" s="5"/>
      <c r="G193" s="5"/>
    </row>
    <row r="194" spans="1:9" s="4" customFormat="1" x14ac:dyDescent="0.2">
      <c r="A194" s="18" t="s">
        <v>73</v>
      </c>
      <c r="B194" s="5"/>
      <c r="C194" s="5"/>
      <c r="D194" s="5"/>
      <c r="E194" s="5"/>
      <c r="F194" s="5"/>
      <c r="G194" s="5"/>
      <c r="I194" s="2"/>
    </row>
    <row r="195" spans="1:9" s="4" customFormat="1" x14ac:dyDescent="0.2">
      <c r="A195" s="22" t="s">
        <v>294</v>
      </c>
      <c r="B195" s="29">
        <v>39</v>
      </c>
      <c r="C195" s="29">
        <v>26</v>
      </c>
      <c r="D195" s="14">
        <v>0</v>
      </c>
      <c r="E195" s="14">
        <v>0</v>
      </c>
      <c r="F195" s="14">
        <v>0</v>
      </c>
      <c r="G195" s="14">
        <f>SUM(B195:F195)</f>
        <v>65</v>
      </c>
    </row>
    <row r="196" spans="1:9" s="4" customFormat="1" x14ac:dyDescent="0.2">
      <c r="A196" s="22" t="s">
        <v>295</v>
      </c>
      <c r="B196" s="29">
        <v>139</v>
      </c>
      <c r="C196" s="29">
        <v>55</v>
      </c>
      <c r="D196" s="14">
        <v>0</v>
      </c>
      <c r="E196" s="14">
        <v>0</v>
      </c>
      <c r="F196" s="14">
        <v>0</v>
      </c>
      <c r="G196" s="14">
        <f t="shared" ref="G196:G202" si="44">SUM(B196:F196)</f>
        <v>194</v>
      </c>
    </row>
    <row r="197" spans="1:9" s="4" customFormat="1" x14ac:dyDescent="0.2">
      <c r="A197" s="22" t="s">
        <v>296</v>
      </c>
      <c r="B197" s="29">
        <v>193</v>
      </c>
      <c r="C197" s="29">
        <v>97</v>
      </c>
      <c r="D197" s="14">
        <v>0</v>
      </c>
      <c r="E197" s="14">
        <v>1</v>
      </c>
      <c r="F197" s="14">
        <v>0</v>
      </c>
      <c r="G197" s="14">
        <f t="shared" si="44"/>
        <v>291</v>
      </c>
      <c r="I197" s="2"/>
    </row>
    <row r="198" spans="1:9" x14ac:dyDescent="0.2">
      <c r="A198" s="22" t="s">
        <v>297</v>
      </c>
      <c r="B198" s="29">
        <v>250</v>
      </c>
      <c r="C198" s="29">
        <v>89</v>
      </c>
      <c r="D198" s="14">
        <v>0</v>
      </c>
      <c r="E198" s="14">
        <v>0</v>
      </c>
      <c r="F198" s="14">
        <v>6</v>
      </c>
      <c r="G198" s="14">
        <f t="shared" si="44"/>
        <v>345</v>
      </c>
    </row>
    <row r="199" spans="1:9" x14ac:dyDescent="0.2">
      <c r="A199" s="22" t="s">
        <v>298</v>
      </c>
      <c r="B199" s="29">
        <v>19</v>
      </c>
      <c r="C199" s="29">
        <v>3</v>
      </c>
      <c r="D199" s="14">
        <v>0</v>
      </c>
      <c r="E199" s="14">
        <v>0</v>
      </c>
      <c r="F199" s="14">
        <v>1</v>
      </c>
      <c r="G199" s="14">
        <f t="shared" si="44"/>
        <v>23</v>
      </c>
    </row>
    <row r="200" spans="1:9" x14ac:dyDescent="0.2">
      <c r="A200" s="22" t="s">
        <v>299</v>
      </c>
      <c r="B200" s="29">
        <v>155</v>
      </c>
      <c r="C200" s="29">
        <v>79</v>
      </c>
      <c r="D200" s="14">
        <v>0</v>
      </c>
      <c r="E200" s="14">
        <v>0</v>
      </c>
      <c r="F200" s="14">
        <v>0</v>
      </c>
      <c r="G200" s="14">
        <f t="shared" si="44"/>
        <v>234</v>
      </c>
    </row>
    <row r="201" spans="1:9" x14ac:dyDescent="0.2">
      <c r="A201" s="22" t="s">
        <v>300</v>
      </c>
      <c r="B201" s="29">
        <v>78</v>
      </c>
      <c r="C201" s="29">
        <v>30</v>
      </c>
      <c r="D201" s="14">
        <v>0</v>
      </c>
      <c r="E201" s="14">
        <v>0</v>
      </c>
      <c r="F201" s="14">
        <v>0</v>
      </c>
      <c r="G201" s="14">
        <f t="shared" si="44"/>
        <v>108</v>
      </c>
    </row>
    <row r="202" spans="1:9" x14ac:dyDescent="0.2">
      <c r="A202" s="22" t="s">
        <v>301</v>
      </c>
      <c r="B202" s="29">
        <v>69</v>
      </c>
      <c r="C202" s="29">
        <v>30</v>
      </c>
      <c r="D202" s="14">
        <v>0</v>
      </c>
      <c r="E202" s="14">
        <v>0</v>
      </c>
      <c r="F202" s="14">
        <v>2</v>
      </c>
      <c r="G202" s="14">
        <f t="shared" si="44"/>
        <v>101</v>
      </c>
    </row>
    <row r="203" spans="1:9" x14ac:dyDescent="0.2">
      <c r="A203" s="23" t="s">
        <v>74</v>
      </c>
      <c r="B203" s="15">
        <f t="shared" ref="B203:G203" si="45">SUM(B195:B202)</f>
        <v>942</v>
      </c>
      <c r="C203" s="15">
        <f t="shared" si="45"/>
        <v>409</v>
      </c>
      <c r="D203" s="15">
        <f t="shared" si="45"/>
        <v>0</v>
      </c>
      <c r="E203" s="15">
        <f t="shared" si="45"/>
        <v>1</v>
      </c>
      <c r="F203" s="15">
        <f t="shared" si="45"/>
        <v>9</v>
      </c>
      <c r="G203" s="15">
        <f t="shared" si="45"/>
        <v>1361</v>
      </c>
    </row>
    <row r="204" spans="1:9" x14ac:dyDescent="0.2">
      <c r="A204" s="18"/>
    </row>
    <row r="205" spans="1:9" x14ac:dyDescent="0.2">
      <c r="A205" s="18"/>
    </row>
    <row r="206" spans="1:9" x14ac:dyDescent="0.2">
      <c r="A206" s="18" t="s">
        <v>302</v>
      </c>
    </row>
    <row r="207" spans="1:9" x14ac:dyDescent="0.2">
      <c r="A207" s="23" t="s">
        <v>76</v>
      </c>
      <c r="B207" s="15">
        <f>B32</f>
        <v>166</v>
      </c>
      <c r="C207" s="15">
        <f t="shared" ref="C207:F207" si="46">C32</f>
        <v>79</v>
      </c>
      <c r="D207" s="15">
        <f t="shared" si="46"/>
        <v>3</v>
      </c>
      <c r="E207" s="15">
        <f t="shared" si="46"/>
        <v>3</v>
      </c>
      <c r="F207" s="15">
        <f t="shared" si="46"/>
        <v>1</v>
      </c>
      <c r="G207" s="15">
        <f>SUM(B207:F207)</f>
        <v>252</v>
      </c>
    </row>
    <row r="208" spans="1:9" x14ac:dyDescent="0.2">
      <c r="A208" s="23" t="s">
        <v>26</v>
      </c>
      <c r="B208" s="15">
        <f>B39</f>
        <v>452</v>
      </c>
      <c r="C208" s="15">
        <f t="shared" ref="C208:F208" si="47">C39</f>
        <v>197</v>
      </c>
      <c r="D208" s="15">
        <f t="shared" si="47"/>
        <v>1</v>
      </c>
      <c r="E208" s="15">
        <f t="shared" si="47"/>
        <v>0</v>
      </c>
      <c r="F208" s="15">
        <f t="shared" si="47"/>
        <v>8</v>
      </c>
      <c r="G208" s="15">
        <f t="shared" ref="G208:G228" si="48">SUM(B208:F208)</f>
        <v>658</v>
      </c>
    </row>
    <row r="209" spans="1:9" x14ac:dyDescent="0.2">
      <c r="A209" s="23" t="s">
        <v>31</v>
      </c>
      <c r="B209" s="15">
        <f>B48</f>
        <v>677</v>
      </c>
      <c r="C209" s="15">
        <f t="shared" ref="C209:F209" si="49">C48</f>
        <v>384</v>
      </c>
      <c r="D209" s="15">
        <f t="shared" si="49"/>
        <v>3</v>
      </c>
      <c r="E209" s="15">
        <f t="shared" si="49"/>
        <v>0</v>
      </c>
      <c r="F209" s="15">
        <f t="shared" si="49"/>
        <v>17</v>
      </c>
      <c r="G209" s="15">
        <f t="shared" si="48"/>
        <v>1081</v>
      </c>
    </row>
    <row r="210" spans="1:9" x14ac:dyDescent="0.2">
      <c r="A210" s="23" t="s">
        <v>33</v>
      </c>
      <c r="B210" s="15">
        <f>B54</f>
        <v>423</v>
      </c>
      <c r="C210" s="15">
        <f t="shared" ref="C210:F210" si="50">C54</f>
        <v>246</v>
      </c>
      <c r="D210" s="15">
        <f t="shared" si="50"/>
        <v>0</v>
      </c>
      <c r="E210" s="15">
        <f t="shared" si="50"/>
        <v>0</v>
      </c>
      <c r="F210" s="15">
        <f t="shared" si="50"/>
        <v>4</v>
      </c>
      <c r="G210" s="15">
        <f t="shared" si="48"/>
        <v>673</v>
      </c>
    </row>
    <row r="211" spans="1:9" x14ac:dyDescent="0.2">
      <c r="A211" s="23" t="s">
        <v>35</v>
      </c>
      <c r="B211" s="15">
        <f>B59</f>
        <v>102</v>
      </c>
      <c r="C211" s="15">
        <f t="shared" ref="C211:F211" si="51">C59</f>
        <v>43</v>
      </c>
      <c r="D211" s="15">
        <f t="shared" si="51"/>
        <v>0</v>
      </c>
      <c r="E211" s="15">
        <f t="shared" si="51"/>
        <v>1</v>
      </c>
      <c r="F211" s="15">
        <f t="shared" si="51"/>
        <v>4</v>
      </c>
      <c r="G211" s="15">
        <f t="shared" si="48"/>
        <v>150</v>
      </c>
    </row>
    <row r="212" spans="1:9" x14ac:dyDescent="0.2">
      <c r="A212" s="23" t="s">
        <v>37</v>
      </c>
      <c r="B212" s="15">
        <f>B70</f>
        <v>1456</v>
      </c>
      <c r="C212" s="15">
        <f t="shared" ref="C212:F212" si="52">C70</f>
        <v>962</v>
      </c>
      <c r="D212" s="15">
        <f t="shared" si="52"/>
        <v>5</v>
      </c>
      <c r="E212" s="15">
        <f t="shared" si="52"/>
        <v>1</v>
      </c>
      <c r="F212" s="15">
        <f t="shared" si="52"/>
        <v>29</v>
      </c>
      <c r="G212" s="15">
        <f t="shared" si="48"/>
        <v>2453</v>
      </c>
    </row>
    <row r="213" spans="1:9" x14ac:dyDescent="0.2">
      <c r="A213" s="23" t="s">
        <v>39</v>
      </c>
      <c r="B213" s="15">
        <f>B75</f>
        <v>249</v>
      </c>
      <c r="C213" s="15">
        <f t="shared" ref="C213:F213" si="53">C75</f>
        <v>65</v>
      </c>
      <c r="D213" s="15">
        <f t="shared" si="53"/>
        <v>0</v>
      </c>
      <c r="E213" s="15">
        <f t="shared" si="53"/>
        <v>0</v>
      </c>
      <c r="F213" s="15">
        <f t="shared" si="53"/>
        <v>3</v>
      </c>
      <c r="G213" s="15">
        <f t="shared" si="48"/>
        <v>317</v>
      </c>
    </row>
    <row r="214" spans="1:9" x14ac:dyDescent="0.2">
      <c r="A214" s="23" t="s">
        <v>77</v>
      </c>
      <c r="B214" s="15">
        <f>B81</f>
        <v>132</v>
      </c>
      <c r="C214" s="15">
        <f t="shared" ref="C214:F214" si="54">C81</f>
        <v>105</v>
      </c>
      <c r="D214" s="15">
        <f t="shared" si="54"/>
        <v>0</v>
      </c>
      <c r="E214" s="15">
        <f t="shared" si="54"/>
        <v>0</v>
      </c>
      <c r="F214" s="15">
        <f t="shared" si="54"/>
        <v>1</v>
      </c>
      <c r="G214" s="15">
        <f t="shared" si="48"/>
        <v>238</v>
      </c>
    </row>
    <row r="215" spans="1:9" x14ac:dyDescent="0.2">
      <c r="A215" s="23" t="s">
        <v>43</v>
      </c>
      <c r="B215" s="15">
        <f>B88</f>
        <v>340</v>
      </c>
      <c r="C215" s="15">
        <f t="shared" ref="C215:F215" si="55">C88</f>
        <v>220</v>
      </c>
      <c r="D215" s="15">
        <f t="shared" si="55"/>
        <v>0</v>
      </c>
      <c r="E215" s="15">
        <f t="shared" si="55"/>
        <v>2</v>
      </c>
      <c r="F215" s="15">
        <f t="shared" si="55"/>
        <v>13</v>
      </c>
      <c r="G215" s="15">
        <f t="shared" si="48"/>
        <v>575</v>
      </c>
    </row>
    <row r="216" spans="1:9" x14ac:dyDescent="0.2">
      <c r="A216" s="23" t="s">
        <v>45</v>
      </c>
      <c r="B216" s="15">
        <f>B94</f>
        <v>332</v>
      </c>
      <c r="C216" s="15">
        <f t="shared" ref="C216:F216" si="56">C94</f>
        <v>174</v>
      </c>
      <c r="D216" s="15">
        <f t="shared" si="56"/>
        <v>1</v>
      </c>
      <c r="E216" s="15">
        <f t="shared" si="56"/>
        <v>0</v>
      </c>
      <c r="F216" s="15">
        <f t="shared" si="56"/>
        <v>3</v>
      </c>
      <c r="G216" s="15">
        <f t="shared" si="48"/>
        <v>510</v>
      </c>
    </row>
    <row r="217" spans="1:9" x14ac:dyDescent="0.2">
      <c r="A217" s="23" t="s">
        <v>47</v>
      </c>
      <c r="B217" s="15">
        <f>B101</f>
        <v>796</v>
      </c>
      <c r="C217" s="15">
        <f t="shared" ref="C217:F217" si="57">C101</f>
        <v>300</v>
      </c>
      <c r="D217" s="15">
        <f t="shared" si="57"/>
        <v>0</v>
      </c>
      <c r="E217" s="15">
        <f t="shared" si="57"/>
        <v>0</v>
      </c>
      <c r="F217" s="15">
        <f t="shared" si="57"/>
        <v>11</v>
      </c>
      <c r="G217" s="15">
        <f t="shared" si="48"/>
        <v>1107</v>
      </c>
    </row>
    <row r="218" spans="1:9" x14ac:dyDescent="0.2">
      <c r="A218" s="23" t="s">
        <v>49</v>
      </c>
      <c r="B218" s="15">
        <f>B112</f>
        <v>576</v>
      </c>
      <c r="C218" s="15">
        <f t="shared" ref="C218:F218" si="58">C112</f>
        <v>211</v>
      </c>
      <c r="D218" s="15">
        <f t="shared" si="58"/>
        <v>1</v>
      </c>
      <c r="E218" s="15">
        <f t="shared" si="58"/>
        <v>1</v>
      </c>
      <c r="F218" s="15">
        <f t="shared" si="58"/>
        <v>8</v>
      </c>
      <c r="G218" s="15">
        <f t="shared" si="48"/>
        <v>797</v>
      </c>
    </row>
    <row r="219" spans="1:9" x14ac:dyDescent="0.2">
      <c r="A219" s="23" t="s">
        <v>53</v>
      </c>
      <c r="B219" s="15">
        <f>B135</f>
        <v>1950</v>
      </c>
      <c r="C219" s="15">
        <f t="shared" ref="C219:F219" si="59">C135</f>
        <v>1030</v>
      </c>
      <c r="D219" s="15">
        <f t="shared" si="59"/>
        <v>3</v>
      </c>
      <c r="E219" s="15">
        <f t="shared" si="59"/>
        <v>4</v>
      </c>
      <c r="F219" s="15">
        <f t="shared" si="59"/>
        <v>22</v>
      </c>
      <c r="G219" s="15">
        <f t="shared" si="48"/>
        <v>3009</v>
      </c>
    </row>
    <row r="220" spans="1:9" x14ac:dyDescent="0.2">
      <c r="A220" s="23" t="s">
        <v>55</v>
      </c>
      <c r="B220" s="15">
        <f>B139</f>
        <v>138</v>
      </c>
      <c r="C220" s="15">
        <f t="shared" ref="C220:F220" si="60">C139</f>
        <v>70</v>
      </c>
      <c r="D220" s="15">
        <f t="shared" si="60"/>
        <v>0</v>
      </c>
      <c r="E220" s="15">
        <f t="shared" si="60"/>
        <v>0</v>
      </c>
      <c r="F220" s="15">
        <f t="shared" si="60"/>
        <v>2</v>
      </c>
      <c r="G220" s="15">
        <f t="shared" si="48"/>
        <v>210</v>
      </c>
    </row>
    <row r="221" spans="1:9" x14ac:dyDescent="0.2">
      <c r="A221" s="23" t="s">
        <v>57</v>
      </c>
      <c r="B221" s="15">
        <f>B156</f>
        <v>1548</v>
      </c>
      <c r="C221" s="15">
        <f t="shared" ref="C221:F221" si="61">C156</f>
        <v>764</v>
      </c>
      <c r="D221" s="15">
        <f t="shared" si="61"/>
        <v>4</v>
      </c>
      <c r="E221" s="15">
        <f t="shared" si="61"/>
        <v>4</v>
      </c>
      <c r="F221" s="15">
        <f t="shared" si="61"/>
        <v>14</v>
      </c>
      <c r="G221" s="15">
        <f t="shared" si="48"/>
        <v>2334</v>
      </c>
    </row>
    <row r="222" spans="1:9" s="4" customFormat="1" x14ac:dyDescent="0.2">
      <c r="A222" s="23" t="s">
        <v>59</v>
      </c>
      <c r="B222" s="15">
        <f>B160</f>
        <v>483</v>
      </c>
      <c r="C222" s="15">
        <f t="shared" ref="C222:F222" si="62">C160</f>
        <v>107</v>
      </c>
      <c r="D222" s="15">
        <f t="shared" si="62"/>
        <v>2</v>
      </c>
      <c r="E222" s="15">
        <f t="shared" si="62"/>
        <v>0</v>
      </c>
      <c r="F222" s="15">
        <f t="shared" si="62"/>
        <v>4</v>
      </c>
      <c r="G222" s="15">
        <f t="shared" si="48"/>
        <v>596</v>
      </c>
    </row>
    <row r="223" spans="1:9" s="4" customFormat="1" x14ac:dyDescent="0.2">
      <c r="A223" s="23" t="s">
        <v>61</v>
      </c>
      <c r="B223" s="15">
        <f>B165</f>
        <v>295</v>
      </c>
      <c r="C223" s="15">
        <f t="shared" ref="C223:F223" si="63">C165</f>
        <v>235</v>
      </c>
      <c r="D223" s="15">
        <f t="shared" si="63"/>
        <v>0</v>
      </c>
      <c r="E223" s="15">
        <f t="shared" si="63"/>
        <v>0</v>
      </c>
      <c r="F223" s="15">
        <f t="shared" si="63"/>
        <v>6</v>
      </c>
      <c r="G223" s="15">
        <f t="shared" si="48"/>
        <v>536</v>
      </c>
    </row>
    <row r="224" spans="1:9" s="4" customFormat="1" x14ac:dyDescent="0.2">
      <c r="A224" s="23" t="s">
        <v>63</v>
      </c>
      <c r="B224" s="15">
        <f>B171</f>
        <v>163</v>
      </c>
      <c r="C224" s="15">
        <f t="shared" ref="C224:F224" si="64">C171</f>
        <v>115</v>
      </c>
      <c r="D224" s="15">
        <f t="shared" si="64"/>
        <v>1</v>
      </c>
      <c r="E224" s="15">
        <f t="shared" si="64"/>
        <v>0</v>
      </c>
      <c r="F224" s="15">
        <f t="shared" si="64"/>
        <v>1</v>
      </c>
      <c r="G224" s="15">
        <f t="shared" si="48"/>
        <v>280</v>
      </c>
      <c r="I224" s="2"/>
    </row>
    <row r="225" spans="1:9" x14ac:dyDescent="0.2">
      <c r="A225" s="23" t="s">
        <v>65</v>
      </c>
      <c r="B225" s="15">
        <f>B183</f>
        <v>1316</v>
      </c>
      <c r="C225" s="15">
        <f t="shared" ref="C225:F225" si="65">C183</f>
        <v>802</v>
      </c>
      <c r="D225" s="15">
        <f t="shared" si="65"/>
        <v>1</v>
      </c>
      <c r="E225" s="15">
        <f t="shared" si="65"/>
        <v>3</v>
      </c>
      <c r="F225" s="15">
        <f t="shared" si="65"/>
        <v>19</v>
      </c>
      <c r="G225" s="15">
        <f t="shared" si="48"/>
        <v>2141</v>
      </c>
    </row>
    <row r="226" spans="1:9" x14ac:dyDescent="0.2">
      <c r="A226" s="23" t="s">
        <v>67</v>
      </c>
      <c r="B226" s="15">
        <f>B187</f>
        <v>175</v>
      </c>
      <c r="C226" s="15">
        <f t="shared" ref="C226:F226" si="66">C187</f>
        <v>82</v>
      </c>
      <c r="D226" s="15">
        <f t="shared" si="66"/>
        <v>2</v>
      </c>
      <c r="E226" s="15">
        <f t="shared" si="66"/>
        <v>1</v>
      </c>
      <c r="F226" s="15">
        <f t="shared" si="66"/>
        <v>2</v>
      </c>
      <c r="G226" s="15">
        <f t="shared" si="48"/>
        <v>262</v>
      </c>
      <c r="I226" s="4"/>
    </row>
    <row r="227" spans="1:9" s="4" customFormat="1" x14ac:dyDescent="0.2">
      <c r="A227" s="23" t="s">
        <v>71</v>
      </c>
      <c r="B227" s="15">
        <f>B192</f>
        <v>201</v>
      </c>
      <c r="C227" s="15">
        <f t="shared" ref="C227:F227" si="67">C192</f>
        <v>62</v>
      </c>
      <c r="D227" s="15">
        <f t="shared" si="67"/>
        <v>0</v>
      </c>
      <c r="E227" s="15">
        <f t="shared" si="67"/>
        <v>0</v>
      </c>
      <c r="F227" s="15">
        <f t="shared" si="67"/>
        <v>4</v>
      </c>
      <c r="G227" s="15">
        <f t="shared" si="48"/>
        <v>267</v>
      </c>
    </row>
    <row r="228" spans="1:9" s="4" customFormat="1" x14ac:dyDescent="0.2">
      <c r="A228" s="23" t="s">
        <v>73</v>
      </c>
      <c r="B228" s="15">
        <f>B203</f>
        <v>942</v>
      </c>
      <c r="C228" s="15">
        <f t="shared" ref="C228:F228" si="68">C203</f>
        <v>409</v>
      </c>
      <c r="D228" s="15">
        <f t="shared" si="68"/>
        <v>0</v>
      </c>
      <c r="E228" s="15">
        <f t="shared" si="68"/>
        <v>1</v>
      </c>
      <c r="F228" s="15">
        <f t="shared" si="68"/>
        <v>9</v>
      </c>
      <c r="G228" s="15">
        <f t="shared" si="48"/>
        <v>1361</v>
      </c>
      <c r="I228" s="2"/>
    </row>
    <row r="229" spans="1:9" x14ac:dyDescent="0.2">
      <c r="A229" s="18"/>
      <c r="B229" s="5"/>
      <c r="C229" s="5"/>
      <c r="D229" s="5"/>
      <c r="E229" s="5"/>
      <c r="F229" s="5"/>
      <c r="G229" s="5"/>
    </row>
    <row r="230" spans="1:9" x14ac:dyDescent="0.2">
      <c r="A230" s="28" t="s">
        <v>78</v>
      </c>
      <c r="B230" s="15">
        <f t="shared" ref="B230:G230" si="69">SUM(B207:B228)</f>
        <v>12912</v>
      </c>
      <c r="C230" s="15">
        <f t="shared" si="69"/>
        <v>6662</v>
      </c>
      <c r="D230" s="15">
        <f t="shared" si="69"/>
        <v>27</v>
      </c>
      <c r="E230" s="15">
        <f t="shared" si="69"/>
        <v>21</v>
      </c>
      <c r="F230" s="15">
        <f t="shared" si="69"/>
        <v>185</v>
      </c>
      <c r="G230" s="15">
        <f t="shared" si="69"/>
        <v>19807</v>
      </c>
    </row>
    <row r="231" spans="1:9" x14ac:dyDescent="0.2">
      <c r="A231" s="26"/>
      <c r="B231" s="16"/>
      <c r="C231" s="16"/>
      <c r="D231" s="16"/>
      <c r="E231" s="16"/>
      <c r="F231" s="16"/>
      <c r="G231" s="16"/>
      <c r="H231" s="17"/>
    </row>
    <row r="232" spans="1:9" x14ac:dyDescent="0.2">
      <c r="A232" s="26"/>
      <c r="B232" s="16"/>
      <c r="C232" s="16"/>
      <c r="D232" s="16"/>
      <c r="E232" s="16"/>
      <c r="F232" s="16"/>
      <c r="G232" s="16"/>
      <c r="H232" s="17"/>
    </row>
    <row r="233" spans="1:9" x14ac:dyDescent="0.2">
      <c r="A233" s="26"/>
      <c r="B233" s="16">
        <v>12912</v>
      </c>
      <c r="C233" s="16">
        <v>6662</v>
      </c>
      <c r="D233" s="16">
        <v>27</v>
      </c>
      <c r="E233" s="16">
        <v>21</v>
      </c>
      <c r="F233" s="16">
        <v>185</v>
      </c>
      <c r="G233" s="16">
        <f>SUM(B233:F233)</f>
        <v>19807</v>
      </c>
      <c r="H233" s="17"/>
    </row>
    <row r="234" spans="1:9" x14ac:dyDescent="0.2">
      <c r="A234" s="26"/>
      <c r="B234" s="16"/>
      <c r="C234" s="16"/>
      <c r="D234" s="16"/>
      <c r="E234" s="16"/>
      <c r="F234" s="16"/>
      <c r="G234" s="16"/>
      <c r="H234" s="17"/>
    </row>
    <row r="235" spans="1:9" x14ac:dyDescent="0.2">
      <c r="A235" s="26"/>
      <c r="B235" s="16"/>
      <c r="C235" s="16"/>
      <c r="D235" s="16"/>
      <c r="E235" s="16"/>
      <c r="F235" s="16"/>
      <c r="G235" s="16"/>
      <c r="H235" s="17"/>
    </row>
    <row r="236" spans="1:9" x14ac:dyDescent="0.2">
      <c r="A236" s="26"/>
      <c r="B236" s="16"/>
      <c r="C236" s="16"/>
      <c r="D236" s="16"/>
      <c r="E236" s="16"/>
      <c r="F236" s="16"/>
      <c r="G236" s="16"/>
      <c r="H236" s="17"/>
    </row>
    <row r="237" spans="1:9" x14ac:dyDescent="0.2">
      <c r="A237" s="26"/>
      <c r="B237" s="16"/>
      <c r="C237" s="16"/>
      <c r="D237" s="16"/>
      <c r="E237" s="16"/>
      <c r="F237" s="16"/>
      <c r="G237" s="16"/>
      <c r="H237" s="17"/>
    </row>
    <row r="238" spans="1:9" x14ac:dyDescent="0.2">
      <c r="A238" s="26"/>
      <c r="B238" s="16"/>
      <c r="C238" s="16"/>
      <c r="D238" s="16"/>
      <c r="E238" s="16"/>
      <c r="F238" s="16"/>
      <c r="G238" s="16"/>
      <c r="H238" s="17"/>
    </row>
    <row r="239" spans="1:9" x14ac:dyDescent="0.2">
      <c r="A239" s="26"/>
      <c r="B239" s="16"/>
      <c r="C239" s="16"/>
      <c r="D239" s="16"/>
      <c r="E239" s="16"/>
      <c r="F239" s="16"/>
      <c r="G239" s="16"/>
      <c r="H239" s="17"/>
    </row>
    <row r="240" spans="1:9" x14ac:dyDescent="0.2">
      <c r="A240" s="26"/>
      <c r="B240" s="16"/>
      <c r="C240" s="16"/>
      <c r="D240" s="16"/>
      <c r="E240" s="16"/>
      <c r="F240" s="16"/>
      <c r="G240" s="16"/>
      <c r="H240" s="17"/>
    </row>
    <row r="241" spans="1:9" x14ac:dyDescent="0.2">
      <c r="A241" s="26"/>
      <c r="B241" s="16"/>
      <c r="C241" s="16"/>
      <c r="D241" s="16"/>
      <c r="E241" s="16"/>
      <c r="F241" s="16"/>
      <c r="G241" s="16"/>
      <c r="H241" s="17"/>
    </row>
    <row r="242" spans="1:9" x14ac:dyDescent="0.2">
      <c r="A242" s="26"/>
      <c r="B242" s="16"/>
      <c r="C242" s="16"/>
      <c r="D242" s="16"/>
      <c r="E242" s="16"/>
      <c r="F242" s="16"/>
      <c r="G242" s="16"/>
      <c r="H242" s="17"/>
    </row>
    <row r="243" spans="1:9" x14ac:dyDescent="0.2">
      <c r="A243" s="26"/>
      <c r="B243" s="16"/>
      <c r="C243" s="16"/>
      <c r="D243" s="16"/>
      <c r="E243" s="16"/>
      <c r="F243" s="16"/>
      <c r="G243" s="16"/>
      <c r="H243" s="17"/>
    </row>
    <row r="244" spans="1:9" x14ac:dyDescent="0.2">
      <c r="A244" s="26"/>
      <c r="B244" s="16"/>
      <c r="C244" s="16"/>
      <c r="D244" s="16"/>
      <c r="E244" s="16"/>
      <c r="F244" s="16"/>
      <c r="G244" s="16"/>
      <c r="H244" s="17"/>
    </row>
    <row r="245" spans="1:9" s="4" customFormat="1" x14ac:dyDescent="0.2">
      <c r="A245" s="6"/>
      <c r="B245" s="7"/>
      <c r="C245" s="7"/>
      <c r="D245" s="7"/>
      <c r="E245" s="7"/>
      <c r="F245" s="7"/>
      <c r="G245" s="7"/>
      <c r="H245" s="8"/>
      <c r="I245" s="2"/>
    </row>
    <row r="246" spans="1:9" x14ac:dyDescent="0.2">
      <c r="A246" s="6"/>
      <c r="B246" s="16"/>
      <c r="C246" s="16"/>
      <c r="D246" s="16"/>
      <c r="E246" s="16"/>
      <c r="F246" s="16"/>
      <c r="G246" s="16"/>
      <c r="H246" s="17"/>
    </row>
    <row r="247" spans="1:9" x14ac:dyDescent="0.2">
      <c r="A247" s="6"/>
      <c r="B247" s="16"/>
      <c r="C247" s="16"/>
      <c r="D247" s="16"/>
      <c r="E247" s="16"/>
      <c r="F247" s="16"/>
      <c r="G247" s="16"/>
      <c r="H247" s="17"/>
    </row>
    <row r="248" spans="1:9" x14ac:dyDescent="0.2">
      <c r="A248" s="6"/>
      <c r="B248" s="16"/>
      <c r="C248" s="16"/>
      <c r="D248" s="16"/>
      <c r="E248" s="16"/>
      <c r="F248" s="16"/>
      <c r="G248" s="16"/>
      <c r="H248" s="17"/>
      <c r="I248" s="4"/>
    </row>
    <row r="249" spans="1:9" s="4" customFormat="1" x14ac:dyDescent="0.2">
      <c r="A249" s="6"/>
      <c r="B249" s="7"/>
      <c r="C249" s="7"/>
      <c r="D249" s="7"/>
      <c r="E249" s="7"/>
      <c r="F249" s="7"/>
      <c r="G249" s="7"/>
      <c r="H249" s="8"/>
    </row>
    <row r="250" spans="1:9" s="4" customFormat="1" x14ac:dyDescent="0.2">
      <c r="A250" s="6"/>
      <c r="B250" s="7"/>
      <c r="C250" s="7"/>
      <c r="D250" s="7"/>
      <c r="E250" s="7"/>
      <c r="F250" s="7"/>
      <c r="G250" s="7"/>
      <c r="H250" s="8"/>
    </row>
    <row r="251" spans="1:9" s="4" customFormat="1" x14ac:dyDescent="0.2">
      <c r="A251" s="6"/>
      <c r="B251" s="7"/>
      <c r="C251" s="7"/>
      <c r="D251" s="7"/>
      <c r="E251" s="7"/>
      <c r="F251" s="7"/>
      <c r="G251" s="7"/>
      <c r="H251" s="8"/>
    </row>
    <row r="252" spans="1:9" s="4" customFormat="1" x14ac:dyDescent="0.2">
      <c r="A252" s="6"/>
      <c r="B252" s="7"/>
      <c r="C252" s="7"/>
      <c r="D252" s="7"/>
      <c r="E252" s="7"/>
      <c r="F252" s="7"/>
      <c r="G252" s="7"/>
      <c r="H252" s="8"/>
    </row>
    <row r="253" spans="1:9" s="4" customFormat="1" x14ac:dyDescent="0.2">
      <c r="A253" s="6"/>
      <c r="B253" s="7"/>
      <c r="C253" s="7"/>
      <c r="D253" s="7"/>
      <c r="E253" s="7"/>
      <c r="F253" s="7"/>
      <c r="G253" s="7"/>
      <c r="H253" s="8"/>
    </row>
    <row r="254" spans="1:9" s="4" customFormat="1" x14ac:dyDescent="0.2">
      <c r="A254" s="6"/>
      <c r="B254" s="7"/>
      <c r="C254" s="7"/>
      <c r="D254" s="7"/>
      <c r="E254" s="7"/>
      <c r="F254" s="7"/>
      <c r="G254" s="7"/>
      <c r="H254" s="8"/>
    </row>
    <row r="255" spans="1:9" s="4" customFormat="1" x14ac:dyDescent="0.2">
      <c r="A255" s="6"/>
      <c r="B255" s="7"/>
      <c r="C255" s="7"/>
      <c r="D255" s="7"/>
      <c r="E255" s="7"/>
      <c r="F255" s="7"/>
      <c r="G255" s="7"/>
      <c r="H255" s="8"/>
    </row>
    <row r="256" spans="1:9" s="4" customFormat="1" x14ac:dyDescent="0.2">
      <c r="A256" s="6"/>
      <c r="B256" s="7"/>
      <c r="C256" s="7"/>
      <c r="D256" s="7"/>
      <c r="E256" s="7"/>
      <c r="F256" s="7"/>
      <c r="G256" s="7"/>
      <c r="H256" s="8"/>
    </row>
    <row r="257" spans="1:8" s="4" customFormat="1" x14ac:dyDescent="0.2">
      <c r="A257" s="6"/>
      <c r="B257" s="7"/>
      <c r="C257" s="7"/>
      <c r="D257" s="7"/>
      <c r="E257" s="7"/>
      <c r="F257" s="7"/>
      <c r="G257" s="7"/>
      <c r="H257" s="8"/>
    </row>
    <row r="258" spans="1:8" s="4" customFormat="1" x14ac:dyDescent="0.2">
      <c r="A258" s="6"/>
      <c r="B258" s="7"/>
      <c r="C258" s="7"/>
      <c r="D258" s="7"/>
      <c r="E258" s="7"/>
      <c r="F258" s="7"/>
      <c r="G258" s="7"/>
      <c r="H258" s="8"/>
    </row>
    <row r="259" spans="1:8" s="4" customFormat="1" x14ac:dyDescent="0.2">
      <c r="A259" s="6"/>
      <c r="B259" s="7"/>
      <c r="C259" s="7"/>
      <c r="D259" s="7"/>
      <c r="E259" s="7"/>
      <c r="F259" s="7"/>
      <c r="G259" s="7"/>
      <c r="H259" s="8"/>
    </row>
    <row r="260" spans="1:8" s="4" customFormat="1" x14ac:dyDescent="0.2">
      <c r="A260" s="6"/>
      <c r="B260" s="7"/>
      <c r="C260" s="7"/>
      <c r="D260" s="7"/>
      <c r="E260" s="7"/>
      <c r="F260" s="7"/>
      <c r="G260" s="7"/>
      <c r="H260" s="8"/>
    </row>
    <row r="261" spans="1:8" s="4" customFormat="1" x14ac:dyDescent="0.2">
      <c r="A261" s="6"/>
      <c r="B261" s="7"/>
      <c r="C261" s="7"/>
      <c r="D261" s="7"/>
      <c r="E261" s="7"/>
      <c r="F261" s="7"/>
      <c r="G261" s="7"/>
      <c r="H261" s="8"/>
    </row>
    <row r="262" spans="1:8" s="4" customFormat="1" x14ac:dyDescent="0.2">
      <c r="A262" s="6"/>
      <c r="B262" s="7"/>
      <c r="C262" s="7"/>
      <c r="D262" s="7"/>
      <c r="E262" s="7"/>
      <c r="F262" s="7"/>
      <c r="G262" s="7"/>
      <c r="H262" s="8"/>
    </row>
    <row r="263" spans="1:8" s="4" customFormat="1" x14ac:dyDescent="0.2">
      <c r="A263" s="6"/>
      <c r="B263" s="7"/>
      <c r="C263" s="7"/>
      <c r="D263" s="7"/>
      <c r="E263" s="7"/>
      <c r="F263" s="7"/>
      <c r="G263" s="7"/>
      <c r="H263" s="8"/>
    </row>
    <row r="264" spans="1:8" s="4" customFormat="1" x14ac:dyDescent="0.2">
      <c r="A264" s="6"/>
      <c r="B264" s="7"/>
      <c r="C264" s="7"/>
      <c r="D264" s="7"/>
      <c r="E264" s="7"/>
      <c r="F264" s="7"/>
      <c r="G264" s="7"/>
      <c r="H264" s="8"/>
    </row>
    <row r="265" spans="1:8" s="4" customFormat="1" x14ac:dyDescent="0.2">
      <c r="A265" s="6"/>
      <c r="B265" s="7"/>
      <c r="C265" s="7"/>
      <c r="D265" s="7"/>
      <c r="E265" s="7"/>
      <c r="F265" s="7"/>
      <c r="G265" s="7"/>
      <c r="H265" s="8"/>
    </row>
    <row r="266" spans="1:8" s="4" customFormat="1" x14ac:dyDescent="0.2">
      <c r="A266" s="6"/>
      <c r="B266" s="7"/>
      <c r="C266" s="7"/>
      <c r="D266" s="7"/>
      <c r="E266" s="7"/>
      <c r="F266" s="7"/>
      <c r="G266" s="7"/>
      <c r="H266" s="8"/>
    </row>
    <row r="267" spans="1:8" s="4" customFormat="1" x14ac:dyDescent="0.2">
      <c r="A267" s="6"/>
      <c r="B267" s="7"/>
      <c r="C267" s="7"/>
      <c r="D267" s="7"/>
      <c r="E267" s="7"/>
      <c r="F267" s="7"/>
      <c r="G267" s="7"/>
      <c r="H267" s="8"/>
    </row>
    <row r="268" spans="1:8" s="4" customFormat="1" x14ac:dyDescent="0.2">
      <c r="A268" s="6"/>
      <c r="B268" s="7"/>
      <c r="C268" s="7"/>
      <c r="D268" s="7"/>
      <c r="E268" s="7"/>
      <c r="F268" s="7"/>
      <c r="G268" s="7"/>
      <c r="H268" s="8"/>
    </row>
    <row r="269" spans="1:8" s="4" customFormat="1" x14ac:dyDescent="0.2">
      <c r="A269" s="6"/>
      <c r="B269" s="7"/>
      <c r="C269" s="7"/>
      <c r="D269" s="7"/>
      <c r="E269" s="7"/>
      <c r="F269" s="7"/>
      <c r="G269" s="7"/>
      <c r="H269" s="8"/>
    </row>
    <row r="270" spans="1:8" s="4" customFormat="1" x14ac:dyDescent="0.2">
      <c r="A270" s="6"/>
      <c r="B270" s="7"/>
      <c r="C270" s="7"/>
      <c r="D270" s="7"/>
      <c r="E270" s="7"/>
      <c r="F270" s="7"/>
      <c r="G270" s="7"/>
      <c r="H270" s="8"/>
    </row>
    <row r="271" spans="1:8" s="4" customFormat="1" x14ac:dyDescent="0.2">
      <c r="A271" s="6"/>
      <c r="B271" s="7"/>
      <c r="C271" s="7"/>
      <c r="D271" s="7"/>
      <c r="E271" s="7"/>
      <c r="F271" s="7"/>
      <c r="G271" s="7"/>
      <c r="H271" s="8"/>
    </row>
    <row r="272" spans="1:8" s="4" customFormat="1" x14ac:dyDescent="0.2">
      <c r="A272" s="6"/>
      <c r="B272" s="7"/>
      <c r="C272" s="7"/>
      <c r="D272" s="7"/>
      <c r="E272" s="7"/>
      <c r="F272" s="7"/>
      <c r="G272" s="7"/>
      <c r="H272" s="8"/>
    </row>
    <row r="273" spans="1:9" s="4" customFormat="1" x14ac:dyDescent="0.2">
      <c r="A273" s="6"/>
      <c r="B273" s="7"/>
      <c r="C273" s="7"/>
      <c r="D273" s="7"/>
      <c r="E273" s="7"/>
      <c r="F273" s="7"/>
      <c r="G273" s="7"/>
      <c r="H273" s="8"/>
    </row>
    <row r="274" spans="1:9" s="4" customFormat="1" x14ac:dyDescent="0.2">
      <c r="A274" s="6"/>
      <c r="B274" s="7"/>
      <c r="C274" s="7"/>
      <c r="D274" s="7"/>
      <c r="E274" s="7"/>
      <c r="F274" s="7"/>
      <c r="G274" s="7"/>
      <c r="H274" s="8"/>
    </row>
    <row r="275" spans="1:9" s="4" customFormat="1" x14ac:dyDescent="0.2">
      <c r="A275" s="6"/>
      <c r="B275" s="7"/>
      <c r="C275" s="7"/>
      <c r="D275" s="7"/>
      <c r="E275" s="7"/>
      <c r="F275" s="7"/>
      <c r="G275" s="7"/>
      <c r="H275" s="8"/>
    </row>
    <row r="276" spans="1:9" s="4" customFormat="1" x14ac:dyDescent="0.2">
      <c r="A276" s="6"/>
      <c r="B276" s="7"/>
      <c r="C276" s="7"/>
      <c r="D276" s="7"/>
      <c r="E276" s="7"/>
      <c r="F276" s="7"/>
      <c r="G276" s="7"/>
      <c r="H276" s="8"/>
    </row>
    <row r="277" spans="1:9" s="4" customFormat="1" x14ac:dyDescent="0.2">
      <c r="A277" s="6"/>
      <c r="B277" s="7"/>
      <c r="C277" s="7"/>
      <c r="D277" s="7"/>
      <c r="E277" s="7"/>
      <c r="F277" s="7"/>
      <c r="G277" s="7"/>
      <c r="H277" s="8"/>
    </row>
    <row r="278" spans="1:9" s="4" customFormat="1" x14ac:dyDescent="0.2">
      <c r="A278" s="6"/>
      <c r="B278" s="7"/>
      <c r="C278" s="7"/>
      <c r="D278" s="7"/>
      <c r="E278" s="7"/>
      <c r="F278" s="7"/>
      <c r="G278" s="7"/>
      <c r="H278" s="8"/>
      <c r="I278" s="2"/>
    </row>
    <row r="279" spans="1:9" x14ac:dyDescent="0.2">
      <c r="A279" s="27"/>
      <c r="B279" s="16"/>
      <c r="C279" s="16"/>
      <c r="D279" s="16"/>
      <c r="E279" s="16"/>
      <c r="F279" s="16"/>
      <c r="G279" s="16"/>
      <c r="H279" s="17"/>
    </row>
    <row r="280" spans="1:9" x14ac:dyDescent="0.2">
      <c r="A280" s="27"/>
      <c r="B280" s="16"/>
      <c r="C280" s="16"/>
      <c r="D280" s="16"/>
      <c r="E280" s="16"/>
      <c r="F280" s="16"/>
      <c r="G280" s="16"/>
      <c r="H280" s="17"/>
    </row>
    <row r="281" spans="1:9" x14ac:dyDescent="0.2">
      <c r="A281" s="27"/>
      <c r="B281" s="16"/>
      <c r="C281" s="16"/>
      <c r="D281" s="16"/>
      <c r="E281" s="16"/>
      <c r="F281" s="16"/>
      <c r="G281" s="16"/>
      <c r="H281" s="17"/>
    </row>
  </sheetData>
  <printOptions horizontalCentered="1"/>
  <pageMargins left="0.2" right="0.2" top="0.25" bottom="0.2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I168"/>
  <sheetViews>
    <sheetView showGridLines="0" workbookViewId="0">
      <pane ySplit="2" topLeftCell="A3" activePane="bottomLeft" state="frozen"/>
      <selection activeCell="AV11" sqref="AV11"/>
      <selection pane="bottomLeft"/>
    </sheetView>
  </sheetViews>
  <sheetFormatPr defaultRowHeight="12" x14ac:dyDescent="0.2"/>
  <cols>
    <col min="1" max="1" width="33.42578125" style="1" customWidth="1"/>
    <col min="2" max="7" width="9.140625" style="3"/>
    <col min="8" max="39" width="9.140625" style="2"/>
    <col min="40" max="42" width="0" style="2" hidden="1" customWidth="1"/>
    <col min="43" max="16384" width="9.140625" style="2"/>
  </cols>
  <sheetData>
    <row r="1" spans="1:9" s="4" customFormat="1" ht="137.25" customHeight="1" thickBot="1" x14ac:dyDescent="0.25">
      <c r="A1" s="9" t="s">
        <v>307</v>
      </c>
      <c r="B1" s="10" t="s">
        <v>305</v>
      </c>
      <c r="C1" s="10" t="s">
        <v>306</v>
      </c>
      <c r="D1" s="10" t="s">
        <v>89</v>
      </c>
      <c r="E1" s="10" t="s">
        <v>90</v>
      </c>
      <c r="F1" s="11" t="s">
        <v>91</v>
      </c>
      <c r="G1" s="11" t="s">
        <v>0</v>
      </c>
    </row>
    <row r="2" spans="1:9" s="4" customFormat="1" ht="12.75" thickBot="1" x14ac:dyDescent="0.25">
      <c r="A2" s="12">
        <v>2022</v>
      </c>
      <c r="B2" s="13"/>
      <c r="C2" s="13"/>
      <c r="D2" s="13"/>
      <c r="E2" s="13"/>
      <c r="F2" s="13"/>
      <c r="G2" s="13"/>
    </row>
    <row r="3" spans="1:9" s="4" customFormat="1" x14ac:dyDescent="0.2">
      <c r="A3" s="6"/>
      <c r="B3" s="5"/>
      <c r="C3" s="5"/>
      <c r="D3" s="5"/>
      <c r="E3" s="5"/>
      <c r="F3" s="5"/>
      <c r="G3" s="5"/>
    </row>
    <row r="4" spans="1:9" x14ac:dyDescent="0.2">
      <c r="A4" s="18" t="s">
        <v>1</v>
      </c>
      <c r="B4" s="5"/>
      <c r="C4" s="5"/>
      <c r="D4" s="5"/>
      <c r="E4" s="5"/>
      <c r="F4" s="5"/>
      <c r="G4" s="5"/>
    </row>
    <row r="5" spans="1:9" x14ac:dyDescent="0.2">
      <c r="A5" s="18" t="s">
        <v>2</v>
      </c>
      <c r="B5" s="5"/>
      <c r="C5" s="5"/>
      <c r="D5" s="5"/>
      <c r="E5" s="5"/>
      <c r="F5" s="5"/>
      <c r="G5" s="5"/>
    </row>
    <row r="6" spans="1:9" x14ac:dyDescent="0.2">
      <c r="A6" s="19" t="s">
        <v>92</v>
      </c>
      <c r="B6" s="14">
        <v>7</v>
      </c>
      <c r="C6" s="14">
        <v>8</v>
      </c>
      <c r="D6" s="14">
        <v>0</v>
      </c>
      <c r="E6" s="14">
        <v>0</v>
      </c>
      <c r="F6" s="14">
        <v>0</v>
      </c>
      <c r="G6" s="14">
        <f>SUM(B6:F6)</f>
        <v>15</v>
      </c>
      <c r="I6" s="4"/>
    </row>
    <row r="7" spans="1:9" s="4" customFormat="1" x14ac:dyDescent="0.2">
      <c r="A7" s="19" t="s">
        <v>93</v>
      </c>
      <c r="B7" s="14">
        <v>13</v>
      </c>
      <c r="C7" s="14">
        <v>4</v>
      </c>
      <c r="D7" s="14">
        <v>0</v>
      </c>
      <c r="E7" s="14">
        <v>0</v>
      </c>
      <c r="F7" s="14">
        <v>0</v>
      </c>
      <c r="G7" s="14">
        <f t="shared" ref="G7:G15" si="0">SUM(B7:F7)</f>
        <v>17</v>
      </c>
    </row>
    <row r="8" spans="1:9" x14ac:dyDescent="0.2">
      <c r="A8" s="19" t="s">
        <v>94</v>
      </c>
      <c r="B8" s="14">
        <v>18</v>
      </c>
      <c r="C8" s="14">
        <v>18</v>
      </c>
      <c r="D8" s="14">
        <v>0</v>
      </c>
      <c r="E8" s="14">
        <v>0</v>
      </c>
      <c r="F8" s="14">
        <v>0</v>
      </c>
      <c r="G8" s="14">
        <f t="shared" si="0"/>
        <v>36</v>
      </c>
    </row>
    <row r="9" spans="1:9" x14ac:dyDescent="0.2">
      <c r="A9" s="20" t="s">
        <v>95</v>
      </c>
      <c r="B9" s="29">
        <v>15</v>
      </c>
      <c r="C9" s="14">
        <v>5</v>
      </c>
      <c r="D9" s="14">
        <v>0</v>
      </c>
      <c r="E9" s="14">
        <v>0</v>
      </c>
      <c r="F9" s="14">
        <v>0</v>
      </c>
      <c r="G9" s="14">
        <f t="shared" si="0"/>
        <v>20</v>
      </c>
    </row>
    <row r="10" spans="1:9" x14ac:dyDescent="0.2">
      <c r="A10" s="20" t="s">
        <v>96</v>
      </c>
      <c r="B10" s="29">
        <v>11</v>
      </c>
      <c r="C10" s="29">
        <v>5</v>
      </c>
      <c r="D10" s="29">
        <v>0</v>
      </c>
      <c r="E10" s="14">
        <v>0</v>
      </c>
      <c r="F10" s="14">
        <v>0</v>
      </c>
      <c r="G10" s="14">
        <f t="shared" si="0"/>
        <v>16</v>
      </c>
    </row>
    <row r="11" spans="1:9" x14ac:dyDescent="0.2">
      <c r="A11" s="20" t="s">
        <v>97</v>
      </c>
      <c r="B11" s="29">
        <v>22</v>
      </c>
      <c r="C11" s="29">
        <v>9</v>
      </c>
      <c r="D11" s="29">
        <v>0</v>
      </c>
      <c r="E11" s="14">
        <v>0</v>
      </c>
      <c r="F11" s="14">
        <v>0</v>
      </c>
      <c r="G11" s="14">
        <f t="shared" si="0"/>
        <v>31</v>
      </c>
    </row>
    <row r="12" spans="1:9" x14ac:dyDescent="0.2">
      <c r="A12" s="20" t="s">
        <v>98</v>
      </c>
      <c r="B12" s="29">
        <v>3</v>
      </c>
      <c r="C12" s="29">
        <v>3</v>
      </c>
      <c r="D12" s="29">
        <v>0</v>
      </c>
      <c r="E12" s="14">
        <v>0</v>
      </c>
      <c r="F12" s="14">
        <v>0</v>
      </c>
      <c r="G12" s="14">
        <f t="shared" si="0"/>
        <v>6</v>
      </c>
    </row>
    <row r="13" spans="1:9" x14ac:dyDescent="0.2">
      <c r="A13" s="20" t="s">
        <v>99</v>
      </c>
      <c r="B13" s="29">
        <v>15</v>
      </c>
      <c r="C13" s="29">
        <v>5</v>
      </c>
      <c r="D13" s="29">
        <v>0</v>
      </c>
      <c r="E13" s="14">
        <v>0</v>
      </c>
      <c r="F13" s="14">
        <v>1</v>
      </c>
      <c r="G13" s="14">
        <f t="shared" si="0"/>
        <v>21</v>
      </c>
    </row>
    <row r="14" spans="1:9" x14ac:dyDescent="0.2">
      <c r="A14" s="20" t="s">
        <v>100</v>
      </c>
      <c r="B14" s="29">
        <v>26</v>
      </c>
      <c r="C14" s="29">
        <v>10</v>
      </c>
      <c r="D14" s="29">
        <v>0</v>
      </c>
      <c r="E14" s="14">
        <v>0</v>
      </c>
      <c r="F14" s="14">
        <v>2</v>
      </c>
      <c r="G14" s="14">
        <f t="shared" si="0"/>
        <v>38</v>
      </c>
    </row>
    <row r="15" spans="1:9" x14ac:dyDescent="0.2">
      <c r="A15" s="21" t="s">
        <v>3</v>
      </c>
      <c r="B15" s="15">
        <f>SUM(B6:B14)</f>
        <v>130</v>
      </c>
      <c r="C15" s="15">
        <f t="shared" ref="C15:F15" si="1">SUM(C6:C14)</f>
        <v>67</v>
      </c>
      <c r="D15" s="15">
        <f t="shared" si="1"/>
        <v>0</v>
      </c>
      <c r="E15" s="15">
        <f t="shared" si="1"/>
        <v>0</v>
      </c>
      <c r="F15" s="15">
        <f t="shared" si="1"/>
        <v>3</v>
      </c>
      <c r="G15" s="15">
        <f t="shared" si="0"/>
        <v>200</v>
      </c>
    </row>
    <row r="16" spans="1:9" x14ac:dyDescent="0.2">
      <c r="A16" s="18"/>
    </row>
    <row r="17" spans="1:7" x14ac:dyDescent="0.2">
      <c r="A17" s="18" t="s">
        <v>4</v>
      </c>
    </row>
    <row r="18" spans="1:7" x14ac:dyDescent="0.2">
      <c r="A18" s="22" t="s">
        <v>101</v>
      </c>
      <c r="B18" s="29">
        <v>8</v>
      </c>
      <c r="C18" s="29">
        <v>6</v>
      </c>
      <c r="D18" s="29">
        <v>1</v>
      </c>
      <c r="E18" s="14">
        <v>0</v>
      </c>
      <c r="F18" s="14">
        <v>1</v>
      </c>
      <c r="G18" s="14">
        <f>SUM(B18:F18)</f>
        <v>16</v>
      </c>
    </row>
    <row r="19" spans="1:7" x14ac:dyDescent="0.2">
      <c r="A19" s="22" t="s">
        <v>102</v>
      </c>
      <c r="B19" s="29">
        <v>8</v>
      </c>
      <c r="C19" s="29">
        <v>1</v>
      </c>
      <c r="D19" s="29">
        <v>0</v>
      </c>
      <c r="E19" s="14">
        <v>0</v>
      </c>
      <c r="F19" s="14">
        <v>1</v>
      </c>
      <c r="G19" s="14">
        <f>SUM(B19:F19)</f>
        <v>10</v>
      </c>
    </row>
    <row r="20" spans="1:7" x14ac:dyDescent="0.2">
      <c r="A20" s="23" t="s">
        <v>5</v>
      </c>
      <c r="B20" s="15">
        <f t="shared" ref="B20:G20" si="2">SUM(B18:B19)</f>
        <v>16</v>
      </c>
      <c r="C20" s="15">
        <f t="shared" si="2"/>
        <v>7</v>
      </c>
      <c r="D20" s="15">
        <f t="shared" si="2"/>
        <v>1</v>
      </c>
      <c r="E20" s="15">
        <f t="shared" si="2"/>
        <v>0</v>
      </c>
      <c r="F20" s="15">
        <f t="shared" si="2"/>
        <v>2</v>
      </c>
      <c r="G20" s="15">
        <f t="shared" si="2"/>
        <v>26</v>
      </c>
    </row>
    <row r="21" spans="1:7" x14ac:dyDescent="0.2">
      <c r="A21" s="18"/>
      <c r="B21" s="5"/>
      <c r="C21" s="5"/>
      <c r="D21" s="5"/>
      <c r="E21" s="5"/>
      <c r="F21" s="5"/>
      <c r="G21" s="5"/>
    </row>
    <row r="22" spans="1:7" x14ac:dyDescent="0.2">
      <c r="A22" s="18" t="s">
        <v>6</v>
      </c>
      <c r="B22" s="5"/>
      <c r="C22" s="5"/>
      <c r="D22" s="5"/>
      <c r="E22" s="5"/>
      <c r="F22" s="5"/>
      <c r="G22" s="5"/>
    </row>
    <row r="23" spans="1:7" x14ac:dyDescent="0.2">
      <c r="A23" s="22" t="s">
        <v>103</v>
      </c>
      <c r="B23" s="29">
        <v>0</v>
      </c>
      <c r="C23" s="29">
        <v>0</v>
      </c>
      <c r="D23" s="14">
        <v>0</v>
      </c>
      <c r="E23" s="14">
        <v>0</v>
      </c>
      <c r="F23" s="14">
        <v>0</v>
      </c>
      <c r="G23" s="14">
        <f>SUM(B23:F23)</f>
        <v>0</v>
      </c>
    </row>
    <row r="24" spans="1:7" x14ac:dyDescent="0.2">
      <c r="A24" s="23" t="s">
        <v>7</v>
      </c>
      <c r="B24" s="15">
        <f t="shared" ref="B24:G24" si="3">SUM(B23:B23)</f>
        <v>0</v>
      </c>
      <c r="C24" s="15">
        <f t="shared" si="3"/>
        <v>0</v>
      </c>
      <c r="D24" s="15">
        <f t="shared" si="3"/>
        <v>0</v>
      </c>
      <c r="E24" s="15">
        <f t="shared" si="3"/>
        <v>0</v>
      </c>
      <c r="F24" s="15">
        <f t="shared" si="3"/>
        <v>0</v>
      </c>
      <c r="G24" s="15">
        <f t="shared" si="3"/>
        <v>0</v>
      </c>
    </row>
    <row r="25" spans="1:7" x14ac:dyDescent="0.2">
      <c r="A25" s="18"/>
      <c r="B25" s="5"/>
      <c r="C25" s="5"/>
      <c r="D25" s="5"/>
      <c r="E25" s="5"/>
      <c r="F25" s="5"/>
      <c r="G25" s="5"/>
    </row>
    <row r="26" spans="1:7" x14ac:dyDescent="0.2">
      <c r="A26" s="18" t="s">
        <v>8</v>
      </c>
      <c r="B26" s="5"/>
      <c r="C26" s="5"/>
      <c r="D26" s="5"/>
      <c r="E26" s="5"/>
      <c r="F26" s="5"/>
      <c r="G26" s="5"/>
    </row>
    <row r="27" spans="1:7" x14ac:dyDescent="0.2">
      <c r="A27" s="22" t="s">
        <v>104</v>
      </c>
      <c r="B27" s="29">
        <v>7</v>
      </c>
      <c r="C27" s="29">
        <v>6</v>
      </c>
      <c r="D27" s="14">
        <v>0</v>
      </c>
      <c r="E27" s="14">
        <v>0</v>
      </c>
      <c r="F27" s="14">
        <v>2</v>
      </c>
      <c r="G27" s="14">
        <f>SUM(B27:F27)</f>
        <v>15</v>
      </c>
    </row>
    <row r="28" spans="1:7" x14ac:dyDescent="0.2">
      <c r="A28" s="22" t="s">
        <v>105</v>
      </c>
      <c r="B28" s="29">
        <v>2</v>
      </c>
      <c r="C28" s="29">
        <v>0</v>
      </c>
      <c r="D28" s="14">
        <v>0</v>
      </c>
      <c r="E28" s="14">
        <v>0</v>
      </c>
      <c r="F28" s="14">
        <v>0</v>
      </c>
      <c r="G28" s="14">
        <f t="shared" ref="G28:G31" si="4">SUM(B28:F28)</f>
        <v>2</v>
      </c>
    </row>
    <row r="29" spans="1:7" x14ac:dyDescent="0.2">
      <c r="A29" s="22" t="s">
        <v>106</v>
      </c>
      <c r="B29" s="29">
        <v>2</v>
      </c>
      <c r="C29" s="29">
        <v>2</v>
      </c>
      <c r="D29" s="14">
        <v>0</v>
      </c>
      <c r="E29" s="14">
        <v>0</v>
      </c>
      <c r="F29" s="14">
        <v>1</v>
      </c>
      <c r="G29" s="14">
        <f t="shared" si="4"/>
        <v>5</v>
      </c>
    </row>
    <row r="30" spans="1:7" x14ac:dyDescent="0.2">
      <c r="A30" s="22" t="s">
        <v>107</v>
      </c>
      <c r="B30" s="29">
        <v>3</v>
      </c>
      <c r="C30" s="29">
        <v>2</v>
      </c>
      <c r="D30" s="14">
        <v>0</v>
      </c>
      <c r="E30" s="14">
        <v>0</v>
      </c>
      <c r="F30" s="14">
        <v>0</v>
      </c>
      <c r="G30" s="14">
        <f t="shared" si="4"/>
        <v>5</v>
      </c>
    </row>
    <row r="31" spans="1:7" x14ac:dyDescent="0.2">
      <c r="A31" s="22" t="s">
        <v>108</v>
      </c>
      <c r="B31" s="29">
        <v>7</v>
      </c>
      <c r="C31" s="29">
        <v>3</v>
      </c>
      <c r="D31" s="14">
        <v>0</v>
      </c>
      <c r="E31" s="14">
        <v>1</v>
      </c>
      <c r="F31" s="14">
        <v>0</v>
      </c>
      <c r="G31" s="14">
        <f t="shared" si="4"/>
        <v>11</v>
      </c>
    </row>
    <row r="32" spans="1:7" x14ac:dyDescent="0.2">
      <c r="A32" s="23" t="s">
        <v>9</v>
      </c>
      <c r="B32" s="15">
        <f t="shared" ref="B32:G32" si="5">SUM(B27:B31)</f>
        <v>21</v>
      </c>
      <c r="C32" s="15">
        <f t="shared" si="5"/>
        <v>13</v>
      </c>
      <c r="D32" s="15">
        <f t="shared" si="5"/>
        <v>0</v>
      </c>
      <c r="E32" s="15">
        <f t="shared" si="5"/>
        <v>1</v>
      </c>
      <c r="F32" s="15">
        <f t="shared" si="5"/>
        <v>3</v>
      </c>
      <c r="G32" s="15">
        <f t="shared" si="5"/>
        <v>38</v>
      </c>
    </row>
    <row r="33" spans="1:7" x14ac:dyDescent="0.2">
      <c r="A33" s="18"/>
      <c r="B33" s="5"/>
      <c r="C33" s="5"/>
      <c r="D33" s="5"/>
      <c r="E33" s="5"/>
      <c r="F33" s="5"/>
      <c r="G33" s="5"/>
    </row>
    <row r="34" spans="1:7" x14ac:dyDescent="0.2">
      <c r="A34" s="18" t="s">
        <v>10</v>
      </c>
      <c r="B34" s="5"/>
      <c r="C34" s="5"/>
      <c r="D34" s="5"/>
      <c r="E34" s="5"/>
      <c r="F34" s="5"/>
      <c r="G34" s="5"/>
    </row>
    <row r="35" spans="1:7" x14ac:dyDescent="0.2">
      <c r="A35" s="22" t="s">
        <v>109</v>
      </c>
      <c r="B35" s="29">
        <v>20</v>
      </c>
      <c r="C35" s="14">
        <v>9</v>
      </c>
      <c r="D35" s="14">
        <v>0</v>
      </c>
      <c r="E35" s="14">
        <v>0</v>
      </c>
      <c r="F35" s="14">
        <v>1</v>
      </c>
      <c r="G35" s="14">
        <f>SUM(B35:F35)</f>
        <v>30</v>
      </c>
    </row>
    <row r="36" spans="1:7" x14ac:dyDescent="0.2">
      <c r="A36" s="22" t="s">
        <v>110</v>
      </c>
      <c r="B36" s="29">
        <v>1</v>
      </c>
      <c r="C36" s="14">
        <v>1</v>
      </c>
      <c r="D36" s="14">
        <v>0</v>
      </c>
      <c r="E36" s="14">
        <v>0</v>
      </c>
      <c r="F36" s="14">
        <v>0</v>
      </c>
      <c r="G36" s="14">
        <f t="shared" ref="G36:G42" si="6">SUM(B36:F36)</f>
        <v>2</v>
      </c>
    </row>
    <row r="37" spans="1:7" x14ac:dyDescent="0.2">
      <c r="A37" s="22" t="s">
        <v>111</v>
      </c>
      <c r="B37" s="29">
        <v>6</v>
      </c>
      <c r="C37" s="14">
        <v>3</v>
      </c>
      <c r="D37" s="14">
        <v>0</v>
      </c>
      <c r="E37" s="14">
        <v>0</v>
      </c>
      <c r="F37" s="14">
        <v>0</v>
      </c>
      <c r="G37" s="14">
        <f t="shared" si="6"/>
        <v>9</v>
      </c>
    </row>
    <row r="38" spans="1:7" x14ac:dyDescent="0.2">
      <c r="A38" s="22" t="s">
        <v>112</v>
      </c>
      <c r="B38" s="29">
        <v>11</v>
      </c>
      <c r="C38" s="14">
        <v>2</v>
      </c>
      <c r="D38" s="14">
        <v>0</v>
      </c>
      <c r="E38" s="14">
        <v>0</v>
      </c>
      <c r="F38" s="14">
        <v>0</v>
      </c>
      <c r="G38" s="14">
        <f t="shared" si="6"/>
        <v>13</v>
      </c>
    </row>
    <row r="39" spans="1:7" x14ac:dyDescent="0.2">
      <c r="A39" s="22" t="s">
        <v>113</v>
      </c>
      <c r="B39" s="29">
        <v>1</v>
      </c>
      <c r="C39" s="14">
        <v>0</v>
      </c>
      <c r="D39" s="14">
        <v>0</v>
      </c>
      <c r="E39" s="14">
        <v>0</v>
      </c>
      <c r="F39" s="14">
        <v>0</v>
      </c>
      <c r="G39" s="14">
        <f t="shared" si="6"/>
        <v>1</v>
      </c>
    </row>
    <row r="40" spans="1:7" x14ac:dyDescent="0.2">
      <c r="A40" s="22" t="s">
        <v>114</v>
      </c>
      <c r="B40" s="29">
        <v>1</v>
      </c>
      <c r="C40" s="14">
        <v>2</v>
      </c>
      <c r="D40" s="14">
        <v>0</v>
      </c>
      <c r="E40" s="14">
        <v>0</v>
      </c>
      <c r="F40" s="14">
        <v>0</v>
      </c>
      <c r="G40" s="14">
        <f t="shared" si="6"/>
        <v>3</v>
      </c>
    </row>
    <row r="41" spans="1:7" x14ac:dyDescent="0.2">
      <c r="A41" s="22" t="s">
        <v>115</v>
      </c>
      <c r="B41" s="29">
        <v>7</v>
      </c>
      <c r="C41" s="14">
        <v>4</v>
      </c>
      <c r="D41" s="14">
        <v>0</v>
      </c>
      <c r="E41" s="14">
        <v>0</v>
      </c>
      <c r="F41" s="14">
        <v>0</v>
      </c>
      <c r="G41" s="14">
        <f t="shared" si="6"/>
        <v>11</v>
      </c>
    </row>
    <row r="42" spans="1:7" x14ac:dyDescent="0.2">
      <c r="A42" s="22" t="s">
        <v>116</v>
      </c>
      <c r="B42" s="29">
        <v>9</v>
      </c>
      <c r="C42" s="14">
        <v>4</v>
      </c>
      <c r="D42" s="14">
        <v>0</v>
      </c>
      <c r="E42" s="14">
        <v>0</v>
      </c>
      <c r="F42" s="14">
        <v>1</v>
      </c>
      <c r="G42" s="14">
        <f t="shared" si="6"/>
        <v>14</v>
      </c>
    </row>
    <row r="43" spans="1:7" x14ac:dyDescent="0.2">
      <c r="A43" s="23" t="s">
        <v>11</v>
      </c>
      <c r="B43" s="15">
        <f t="shared" ref="B43:G43" si="7">SUM(B35:B42)</f>
        <v>56</v>
      </c>
      <c r="C43" s="15">
        <f t="shared" si="7"/>
        <v>25</v>
      </c>
      <c r="D43" s="15">
        <f t="shared" si="7"/>
        <v>0</v>
      </c>
      <c r="E43" s="15">
        <f t="shared" si="7"/>
        <v>0</v>
      </c>
      <c r="F43" s="15">
        <f t="shared" si="7"/>
        <v>2</v>
      </c>
      <c r="G43" s="15">
        <f t="shared" si="7"/>
        <v>83</v>
      </c>
    </row>
    <row r="44" spans="1:7" x14ac:dyDescent="0.2">
      <c r="A44" s="18"/>
      <c r="B44" s="5"/>
      <c r="C44" s="5"/>
      <c r="D44" s="5"/>
      <c r="E44" s="5"/>
      <c r="F44" s="5"/>
      <c r="G44" s="5"/>
    </row>
    <row r="45" spans="1:7" x14ac:dyDescent="0.2">
      <c r="A45" s="18" t="s">
        <v>12</v>
      </c>
      <c r="B45" s="5"/>
      <c r="C45" s="5"/>
      <c r="D45" s="5"/>
      <c r="E45" s="5"/>
      <c r="F45" s="5"/>
      <c r="G45" s="5"/>
    </row>
    <row r="46" spans="1:7" x14ac:dyDescent="0.2">
      <c r="A46" s="23" t="s">
        <v>13</v>
      </c>
      <c r="B46" s="15">
        <f>B15</f>
        <v>130</v>
      </c>
      <c r="C46" s="15">
        <f t="shared" ref="C46:F46" si="8">C15</f>
        <v>67</v>
      </c>
      <c r="D46" s="15">
        <f t="shared" si="8"/>
        <v>0</v>
      </c>
      <c r="E46" s="15">
        <f t="shared" si="8"/>
        <v>0</v>
      </c>
      <c r="F46" s="15">
        <f t="shared" si="8"/>
        <v>3</v>
      </c>
      <c r="G46" s="15">
        <f>SUM(B46:F46)</f>
        <v>200</v>
      </c>
    </row>
    <row r="47" spans="1:7" x14ac:dyDescent="0.2">
      <c r="A47" s="23" t="s">
        <v>14</v>
      </c>
      <c r="B47" s="15">
        <f>B20</f>
        <v>16</v>
      </c>
      <c r="C47" s="15">
        <f t="shared" ref="C47:F47" si="9">C20</f>
        <v>7</v>
      </c>
      <c r="D47" s="15">
        <f t="shared" si="9"/>
        <v>1</v>
      </c>
      <c r="E47" s="15">
        <f t="shared" si="9"/>
        <v>0</v>
      </c>
      <c r="F47" s="15">
        <f t="shared" si="9"/>
        <v>2</v>
      </c>
      <c r="G47" s="15">
        <f t="shared" ref="G47:G50" si="10">SUM(B47:F47)</f>
        <v>26</v>
      </c>
    </row>
    <row r="48" spans="1:7" x14ac:dyDescent="0.2">
      <c r="A48" s="23" t="s">
        <v>7</v>
      </c>
      <c r="B48" s="15">
        <f>B24</f>
        <v>0</v>
      </c>
      <c r="C48" s="15">
        <f t="shared" ref="C48:F48" si="11">C24</f>
        <v>0</v>
      </c>
      <c r="D48" s="15">
        <f t="shared" si="11"/>
        <v>0</v>
      </c>
      <c r="E48" s="15">
        <f t="shared" si="11"/>
        <v>0</v>
      </c>
      <c r="F48" s="15">
        <f t="shared" si="11"/>
        <v>0</v>
      </c>
      <c r="G48" s="15">
        <f t="shared" si="10"/>
        <v>0</v>
      </c>
    </row>
    <row r="49" spans="1:7" x14ac:dyDescent="0.2">
      <c r="A49" s="23" t="s">
        <v>9</v>
      </c>
      <c r="B49" s="15">
        <f>B32</f>
        <v>21</v>
      </c>
      <c r="C49" s="15">
        <f t="shared" ref="C49:F49" si="12">C32</f>
        <v>13</v>
      </c>
      <c r="D49" s="15">
        <f t="shared" si="12"/>
        <v>0</v>
      </c>
      <c r="E49" s="15">
        <f t="shared" si="12"/>
        <v>1</v>
      </c>
      <c r="F49" s="15">
        <f t="shared" si="12"/>
        <v>3</v>
      </c>
      <c r="G49" s="15">
        <f t="shared" si="10"/>
        <v>38</v>
      </c>
    </row>
    <row r="50" spans="1:7" x14ac:dyDescent="0.2">
      <c r="A50" s="23" t="s">
        <v>11</v>
      </c>
      <c r="B50" s="15">
        <f>B43</f>
        <v>56</v>
      </c>
      <c r="C50" s="15">
        <f t="shared" ref="C50:F50" si="13">C43</f>
        <v>25</v>
      </c>
      <c r="D50" s="15">
        <f t="shared" si="13"/>
        <v>0</v>
      </c>
      <c r="E50" s="15">
        <f t="shared" si="13"/>
        <v>0</v>
      </c>
      <c r="F50" s="15">
        <f t="shared" si="13"/>
        <v>2</v>
      </c>
      <c r="G50" s="15">
        <f t="shared" si="10"/>
        <v>83</v>
      </c>
    </row>
    <row r="51" spans="1:7" x14ac:dyDescent="0.2">
      <c r="A51" s="18"/>
      <c r="B51" s="7"/>
      <c r="C51" s="7"/>
      <c r="D51" s="7"/>
      <c r="E51" s="7"/>
      <c r="F51" s="7"/>
      <c r="G51" s="31"/>
    </row>
    <row r="52" spans="1:7" x14ac:dyDescent="0.2">
      <c r="A52" s="23" t="s">
        <v>15</v>
      </c>
      <c r="B52" s="15">
        <f t="shared" ref="B52:G52" si="14">SUM(B46:B50)</f>
        <v>223</v>
      </c>
      <c r="C52" s="15">
        <f t="shared" si="14"/>
        <v>112</v>
      </c>
      <c r="D52" s="15">
        <f t="shared" si="14"/>
        <v>1</v>
      </c>
      <c r="E52" s="15">
        <f t="shared" si="14"/>
        <v>1</v>
      </c>
      <c r="F52" s="15">
        <f t="shared" si="14"/>
        <v>10</v>
      </c>
      <c r="G52" s="15">
        <f t="shared" si="14"/>
        <v>347</v>
      </c>
    </row>
    <row r="53" spans="1:7" x14ac:dyDescent="0.2">
      <c r="A53" s="18"/>
      <c r="B53" s="5"/>
      <c r="C53" s="5"/>
      <c r="D53" s="5"/>
      <c r="E53" s="5"/>
      <c r="F53" s="5"/>
      <c r="G53" s="5"/>
    </row>
    <row r="54" spans="1:7" x14ac:dyDescent="0.2">
      <c r="A54" s="18" t="s">
        <v>25</v>
      </c>
      <c r="B54" s="5"/>
      <c r="C54" s="5"/>
      <c r="D54" s="5"/>
      <c r="E54" s="5"/>
      <c r="F54" s="5"/>
      <c r="G54" s="5"/>
    </row>
    <row r="55" spans="1:7" x14ac:dyDescent="0.2">
      <c r="A55" s="18" t="s">
        <v>17</v>
      </c>
      <c r="B55" s="7"/>
      <c r="C55" s="7"/>
      <c r="D55" s="7"/>
      <c r="E55" s="7"/>
      <c r="F55" s="7"/>
      <c r="G55" s="7"/>
    </row>
    <row r="56" spans="1:7" x14ac:dyDescent="0.2">
      <c r="A56" s="22" t="s">
        <v>125</v>
      </c>
      <c r="B56" s="29">
        <v>10</v>
      </c>
      <c r="C56" s="29">
        <v>4</v>
      </c>
      <c r="D56" s="14">
        <v>0</v>
      </c>
      <c r="E56" s="14">
        <v>0</v>
      </c>
      <c r="F56" s="14">
        <v>0</v>
      </c>
      <c r="G56" s="14">
        <f>SUM(B56:F56)</f>
        <v>14</v>
      </c>
    </row>
    <row r="57" spans="1:7" x14ac:dyDescent="0.2">
      <c r="A57" s="22" t="s">
        <v>126</v>
      </c>
      <c r="B57" s="29">
        <v>36</v>
      </c>
      <c r="C57" s="29">
        <v>9</v>
      </c>
      <c r="D57" s="14">
        <v>0</v>
      </c>
      <c r="E57" s="14">
        <v>0</v>
      </c>
      <c r="F57" s="14">
        <v>0</v>
      </c>
      <c r="G57" s="14">
        <f>SUM(B57:F57)</f>
        <v>45</v>
      </c>
    </row>
    <row r="58" spans="1:7" x14ac:dyDescent="0.2">
      <c r="A58" s="23" t="s">
        <v>18</v>
      </c>
      <c r="B58" s="15">
        <f t="shared" ref="B58:G58" si="15">SUM(B56:B57)</f>
        <v>46</v>
      </c>
      <c r="C58" s="15">
        <f t="shared" si="15"/>
        <v>13</v>
      </c>
      <c r="D58" s="15">
        <f t="shared" si="15"/>
        <v>0</v>
      </c>
      <c r="E58" s="15">
        <f t="shared" si="15"/>
        <v>0</v>
      </c>
      <c r="F58" s="15">
        <f t="shared" si="15"/>
        <v>0</v>
      </c>
      <c r="G58" s="15">
        <f t="shared" si="15"/>
        <v>59</v>
      </c>
    </row>
    <row r="59" spans="1:7" x14ac:dyDescent="0.2">
      <c r="A59" s="18"/>
      <c r="B59" s="5"/>
      <c r="C59" s="5"/>
      <c r="D59" s="5"/>
      <c r="E59" s="5"/>
      <c r="F59" s="5"/>
      <c r="G59" s="5"/>
    </row>
    <row r="60" spans="1:7" x14ac:dyDescent="0.2">
      <c r="A60" s="18" t="s">
        <v>19</v>
      </c>
      <c r="B60" s="5"/>
      <c r="C60" s="5"/>
      <c r="D60" s="5"/>
      <c r="E60" s="5"/>
      <c r="F60" s="5"/>
      <c r="G60" s="5"/>
    </row>
    <row r="61" spans="1:7" x14ac:dyDescent="0.2">
      <c r="A61" s="22" t="s">
        <v>127</v>
      </c>
      <c r="B61" s="29">
        <v>16</v>
      </c>
      <c r="C61" s="29">
        <v>3</v>
      </c>
      <c r="D61" s="14">
        <v>0</v>
      </c>
      <c r="E61" s="14">
        <v>0</v>
      </c>
      <c r="F61" s="14">
        <v>0</v>
      </c>
      <c r="G61" s="14">
        <f>SUM(B61:F61)</f>
        <v>19</v>
      </c>
    </row>
    <row r="62" spans="1:7" x14ac:dyDescent="0.2">
      <c r="A62" s="22" t="s">
        <v>128</v>
      </c>
      <c r="B62" s="29">
        <v>28</v>
      </c>
      <c r="C62" s="29">
        <v>10</v>
      </c>
      <c r="D62" s="14">
        <v>0</v>
      </c>
      <c r="E62" s="14">
        <v>0</v>
      </c>
      <c r="F62" s="14">
        <v>0</v>
      </c>
      <c r="G62" s="14">
        <f t="shared" ref="G62:G63" si="16">SUM(B62:F62)</f>
        <v>38</v>
      </c>
    </row>
    <row r="63" spans="1:7" x14ac:dyDescent="0.2">
      <c r="A63" s="22" t="s">
        <v>129</v>
      </c>
      <c r="B63" s="29">
        <v>12</v>
      </c>
      <c r="C63" s="29">
        <v>5</v>
      </c>
      <c r="D63" s="14">
        <v>0</v>
      </c>
      <c r="E63" s="14">
        <v>0</v>
      </c>
      <c r="F63" s="14">
        <v>0</v>
      </c>
      <c r="G63" s="14">
        <f t="shared" si="16"/>
        <v>17</v>
      </c>
    </row>
    <row r="64" spans="1:7" x14ac:dyDescent="0.2">
      <c r="A64" s="23" t="s">
        <v>20</v>
      </c>
      <c r="B64" s="15">
        <f>SUM(B61:B63)</f>
        <v>56</v>
      </c>
      <c r="C64" s="15">
        <f t="shared" ref="C64:G64" si="17">SUM(C61:C63)</f>
        <v>18</v>
      </c>
      <c r="D64" s="15">
        <f t="shared" si="17"/>
        <v>0</v>
      </c>
      <c r="E64" s="15">
        <f t="shared" si="17"/>
        <v>0</v>
      </c>
      <c r="F64" s="15">
        <f t="shared" si="17"/>
        <v>0</v>
      </c>
      <c r="G64" s="15">
        <f t="shared" si="17"/>
        <v>74</v>
      </c>
    </row>
    <row r="65" spans="1:7" x14ac:dyDescent="0.2">
      <c r="A65" s="18"/>
      <c r="B65" s="5"/>
      <c r="C65" s="5"/>
      <c r="D65" s="5"/>
      <c r="E65" s="5"/>
      <c r="F65" s="5"/>
      <c r="G65" s="5"/>
    </row>
    <row r="66" spans="1:7" x14ac:dyDescent="0.2">
      <c r="A66" s="18" t="s">
        <v>21</v>
      </c>
      <c r="B66" s="5"/>
      <c r="C66" s="5"/>
      <c r="D66" s="5"/>
      <c r="E66" s="5"/>
      <c r="F66" s="5"/>
      <c r="G66" s="5"/>
    </row>
    <row r="67" spans="1:7" x14ac:dyDescent="0.2">
      <c r="A67" s="24" t="s">
        <v>130</v>
      </c>
      <c r="B67" s="14">
        <v>28</v>
      </c>
      <c r="C67" s="14">
        <v>6</v>
      </c>
      <c r="D67" s="14">
        <v>0</v>
      </c>
      <c r="E67" s="14">
        <v>0</v>
      </c>
      <c r="F67" s="14">
        <v>0</v>
      </c>
      <c r="G67" s="14">
        <f>SUM(B67:F67)</f>
        <v>34</v>
      </c>
    </row>
    <row r="68" spans="1:7" x14ac:dyDescent="0.2">
      <c r="A68" s="24" t="s">
        <v>131</v>
      </c>
      <c r="B68" s="14">
        <v>17</v>
      </c>
      <c r="C68" s="14">
        <v>6</v>
      </c>
      <c r="D68" s="14">
        <v>0</v>
      </c>
      <c r="E68" s="14">
        <v>0</v>
      </c>
      <c r="F68" s="14">
        <v>0</v>
      </c>
      <c r="G68" s="14">
        <f>SUM(B68:F68)</f>
        <v>23</v>
      </c>
    </row>
    <row r="69" spans="1:7" x14ac:dyDescent="0.2">
      <c r="A69" s="23" t="s">
        <v>22</v>
      </c>
      <c r="B69" s="15">
        <f>SUM(B67:B68)</f>
        <v>45</v>
      </c>
      <c r="C69" s="15">
        <f t="shared" ref="C69:G69" si="18">SUM(C67:C68)</f>
        <v>12</v>
      </c>
      <c r="D69" s="15">
        <f t="shared" si="18"/>
        <v>0</v>
      </c>
      <c r="E69" s="15">
        <f t="shared" si="18"/>
        <v>0</v>
      </c>
      <c r="F69" s="15">
        <f t="shared" si="18"/>
        <v>0</v>
      </c>
      <c r="G69" s="15">
        <f t="shared" si="18"/>
        <v>57</v>
      </c>
    </row>
    <row r="70" spans="1:7" x14ac:dyDescent="0.2">
      <c r="A70" s="18"/>
      <c r="B70" s="5"/>
      <c r="C70" s="5"/>
      <c r="D70" s="5"/>
      <c r="E70" s="5"/>
      <c r="F70" s="5"/>
      <c r="G70" s="5"/>
    </row>
    <row r="71" spans="1:7" x14ac:dyDescent="0.2">
      <c r="A71" s="18" t="s">
        <v>23</v>
      </c>
      <c r="B71" s="5"/>
      <c r="C71" s="5"/>
      <c r="D71" s="5"/>
      <c r="E71" s="5"/>
      <c r="F71" s="5"/>
      <c r="G71" s="5"/>
    </row>
    <row r="72" spans="1:7" x14ac:dyDescent="0.2">
      <c r="A72" s="22" t="s">
        <v>132</v>
      </c>
      <c r="B72" s="29">
        <v>47</v>
      </c>
      <c r="C72" s="29">
        <v>15</v>
      </c>
      <c r="D72" s="14">
        <v>1</v>
      </c>
      <c r="E72" s="14">
        <v>0</v>
      </c>
      <c r="F72" s="14">
        <v>1</v>
      </c>
      <c r="G72" s="14">
        <f>SUM(B72:F72)</f>
        <v>64</v>
      </c>
    </row>
    <row r="73" spans="1:7" x14ac:dyDescent="0.2">
      <c r="A73" s="22" t="s">
        <v>133</v>
      </c>
      <c r="B73" s="29">
        <v>6</v>
      </c>
      <c r="C73" s="29">
        <v>4</v>
      </c>
      <c r="D73" s="14">
        <v>0</v>
      </c>
      <c r="E73" s="14">
        <v>0</v>
      </c>
      <c r="F73" s="14">
        <v>0</v>
      </c>
      <c r="G73" s="14">
        <f>SUM(B73:F73)</f>
        <v>10</v>
      </c>
    </row>
    <row r="74" spans="1:7" x14ac:dyDescent="0.2">
      <c r="A74" s="23" t="s">
        <v>24</v>
      </c>
      <c r="B74" s="15">
        <f t="shared" ref="B74:G74" si="19">SUM(B72:B73)</f>
        <v>53</v>
      </c>
      <c r="C74" s="15">
        <f t="shared" si="19"/>
        <v>19</v>
      </c>
      <c r="D74" s="15">
        <f t="shared" si="19"/>
        <v>1</v>
      </c>
      <c r="E74" s="15">
        <f t="shared" si="19"/>
        <v>0</v>
      </c>
      <c r="F74" s="15">
        <f t="shared" si="19"/>
        <v>1</v>
      </c>
      <c r="G74" s="15">
        <f t="shared" si="19"/>
        <v>74</v>
      </c>
    </row>
    <row r="75" spans="1:7" x14ac:dyDescent="0.2">
      <c r="A75" s="18"/>
      <c r="B75" s="5"/>
      <c r="C75" s="5"/>
      <c r="D75" s="5"/>
      <c r="E75" s="5"/>
      <c r="F75" s="5"/>
      <c r="G75" s="5"/>
    </row>
    <row r="76" spans="1:7" x14ac:dyDescent="0.2">
      <c r="A76" s="18" t="s">
        <v>80</v>
      </c>
      <c r="B76" s="5"/>
      <c r="C76" s="5"/>
      <c r="D76" s="5"/>
      <c r="E76" s="5"/>
      <c r="F76" s="5"/>
      <c r="G76" s="5"/>
    </row>
    <row r="77" spans="1:7" x14ac:dyDescent="0.2">
      <c r="A77" s="23" t="s">
        <v>17</v>
      </c>
      <c r="B77" s="15">
        <f>B58</f>
        <v>46</v>
      </c>
      <c r="C77" s="15">
        <f t="shared" ref="C77:F77" si="20">C58</f>
        <v>13</v>
      </c>
      <c r="D77" s="15">
        <f t="shared" si="20"/>
        <v>0</v>
      </c>
      <c r="E77" s="15">
        <f t="shared" si="20"/>
        <v>0</v>
      </c>
      <c r="F77" s="15">
        <f t="shared" si="20"/>
        <v>0</v>
      </c>
      <c r="G77" s="15">
        <f>SUM(B77:F77)</f>
        <v>59</v>
      </c>
    </row>
    <row r="78" spans="1:7" x14ac:dyDescent="0.2">
      <c r="A78" s="23" t="s">
        <v>19</v>
      </c>
      <c r="B78" s="15">
        <f>B64</f>
        <v>56</v>
      </c>
      <c r="C78" s="15">
        <f t="shared" ref="C78:F78" si="21">C64</f>
        <v>18</v>
      </c>
      <c r="D78" s="15">
        <f t="shared" si="21"/>
        <v>0</v>
      </c>
      <c r="E78" s="15">
        <f t="shared" si="21"/>
        <v>0</v>
      </c>
      <c r="F78" s="15">
        <f t="shared" si="21"/>
        <v>0</v>
      </c>
      <c r="G78" s="15">
        <f t="shared" ref="G78:G80" si="22">SUM(B78:F78)</f>
        <v>74</v>
      </c>
    </row>
    <row r="79" spans="1:7" x14ac:dyDescent="0.2">
      <c r="A79" s="23" t="s">
        <v>21</v>
      </c>
      <c r="B79" s="15">
        <f>B69</f>
        <v>45</v>
      </c>
      <c r="C79" s="15">
        <f t="shared" ref="C79:F79" si="23">C69</f>
        <v>12</v>
      </c>
      <c r="D79" s="15">
        <f t="shared" si="23"/>
        <v>0</v>
      </c>
      <c r="E79" s="15">
        <f t="shared" si="23"/>
        <v>0</v>
      </c>
      <c r="F79" s="15">
        <f t="shared" si="23"/>
        <v>0</v>
      </c>
      <c r="G79" s="15">
        <f t="shared" si="22"/>
        <v>57</v>
      </c>
    </row>
    <row r="80" spans="1:7" x14ac:dyDescent="0.2">
      <c r="A80" s="23" t="s">
        <v>23</v>
      </c>
      <c r="B80" s="15">
        <f>B74</f>
        <v>53</v>
      </c>
      <c r="C80" s="15">
        <f t="shared" ref="C80:F80" si="24">C74</f>
        <v>19</v>
      </c>
      <c r="D80" s="15">
        <f t="shared" si="24"/>
        <v>1</v>
      </c>
      <c r="E80" s="15">
        <f t="shared" si="24"/>
        <v>0</v>
      </c>
      <c r="F80" s="15">
        <f t="shared" si="24"/>
        <v>1</v>
      </c>
      <c r="G80" s="15">
        <f t="shared" si="22"/>
        <v>74</v>
      </c>
    </row>
    <row r="81" spans="1:7" x14ac:dyDescent="0.2">
      <c r="A81" s="18"/>
      <c r="B81" s="5"/>
      <c r="C81" s="5"/>
      <c r="D81" s="5"/>
      <c r="E81" s="5"/>
      <c r="F81" s="5"/>
      <c r="G81" s="5"/>
    </row>
    <row r="82" spans="1:7" x14ac:dyDescent="0.2">
      <c r="A82" s="23" t="s">
        <v>81</v>
      </c>
      <c r="B82" s="15">
        <f>SUM(B77:B80)</f>
        <v>200</v>
      </c>
      <c r="C82" s="15">
        <f t="shared" ref="C82:G82" si="25">SUM(C77:C80)</f>
        <v>62</v>
      </c>
      <c r="D82" s="15">
        <f t="shared" si="25"/>
        <v>1</v>
      </c>
      <c r="E82" s="15">
        <f t="shared" si="25"/>
        <v>0</v>
      </c>
      <c r="F82" s="15">
        <f t="shared" si="25"/>
        <v>1</v>
      </c>
      <c r="G82" s="15">
        <f t="shared" si="25"/>
        <v>264</v>
      </c>
    </row>
    <row r="83" spans="1:7" x14ac:dyDescent="0.2">
      <c r="A83" s="18"/>
      <c r="B83" s="5"/>
      <c r="C83" s="5"/>
      <c r="D83" s="5"/>
      <c r="E83" s="5"/>
      <c r="F83" s="5"/>
      <c r="G83" s="5"/>
    </row>
    <row r="84" spans="1:7" x14ac:dyDescent="0.2">
      <c r="A84" s="18" t="s">
        <v>29</v>
      </c>
      <c r="B84" s="5"/>
      <c r="C84" s="5"/>
      <c r="D84" s="5"/>
      <c r="E84" s="5"/>
      <c r="F84" s="5"/>
      <c r="G84" s="5"/>
    </row>
    <row r="85" spans="1:7" x14ac:dyDescent="0.2">
      <c r="A85" s="22" t="s">
        <v>138</v>
      </c>
      <c r="B85" s="29">
        <v>50</v>
      </c>
      <c r="C85" s="29">
        <v>7</v>
      </c>
      <c r="D85" s="14">
        <v>0</v>
      </c>
      <c r="E85" s="14">
        <v>0</v>
      </c>
      <c r="F85" s="14">
        <v>0</v>
      </c>
      <c r="G85" s="14">
        <f>SUM(B85:F85)</f>
        <v>57</v>
      </c>
    </row>
    <row r="86" spans="1:7" x14ac:dyDescent="0.2">
      <c r="A86" s="22" t="s">
        <v>139</v>
      </c>
      <c r="B86" s="29">
        <v>61</v>
      </c>
      <c r="C86" s="29">
        <v>5</v>
      </c>
      <c r="D86" s="14">
        <v>0</v>
      </c>
      <c r="E86" s="14">
        <v>0</v>
      </c>
      <c r="F86" s="14">
        <v>0</v>
      </c>
      <c r="G86" s="14">
        <f t="shared" ref="G86:G116" si="26">SUM(B86:F86)</f>
        <v>66</v>
      </c>
    </row>
    <row r="87" spans="1:7" x14ac:dyDescent="0.2">
      <c r="A87" s="22" t="s">
        <v>140</v>
      </c>
      <c r="B87" s="29">
        <v>147</v>
      </c>
      <c r="C87" s="29">
        <v>27</v>
      </c>
      <c r="D87" s="14">
        <v>0</v>
      </c>
      <c r="E87" s="14">
        <v>0</v>
      </c>
      <c r="F87" s="14">
        <v>4</v>
      </c>
      <c r="G87" s="14">
        <f t="shared" si="26"/>
        <v>178</v>
      </c>
    </row>
    <row r="88" spans="1:7" x14ac:dyDescent="0.2">
      <c r="A88" s="22" t="s">
        <v>141</v>
      </c>
      <c r="B88" s="29">
        <v>42</v>
      </c>
      <c r="C88" s="29">
        <v>8</v>
      </c>
      <c r="D88" s="14">
        <v>0</v>
      </c>
      <c r="E88" s="14">
        <v>0</v>
      </c>
      <c r="F88" s="14">
        <v>3</v>
      </c>
      <c r="G88" s="14">
        <f t="shared" si="26"/>
        <v>53</v>
      </c>
    </row>
    <row r="89" spans="1:7" x14ac:dyDescent="0.2">
      <c r="A89" s="22" t="s">
        <v>142</v>
      </c>
      <c r="B89" s="29">
        <v>76</v>
      </c>
      <c r="C89" s="29">
        <v>7</v>
      </c>
      <c r="D89" s="14">
        <v>0</v>
      </c>
      <c r="E89" s="14">
        <v>0</v>
      </c>
      <c r="F89" s="14">
        <v>0</v>
      </c>
      <c r="G89" s="14">
        <f t="shared" si="26"/>
        <v>83</v>
      </c>
    </row>
    <row r="90" spans="1:7" x14ac:dyDescent="0.2">
      <c r="A90" s="22" t="s">
        <v>143</v>
      </c>
      <c r="B90" s="29">
        <v>47</v>
      </c>
      <c r="C90" s="29">
        <v>9</v>
      </c>
      <c r="D90" s="14">
        <v>0</v>
      </c>
      <c r="E90" s="14">
        <v>0</v>
      </c>
      <c r="F90" s="14">
        <v>1</v>
      </c>
      <c r="G90" s="14">
        <f t="shared" si="26"/>
        <v>57</v>
      </c>
    </row>
    <row r="91" spans="1:7" x14ac:dyDescent="0.2">
      <c r="A91" s="22" t="s">
        <v>144</v>
      </c>
      <c r="B91" s="29">
        <v>40</v>
      </c>
      <c r="C91" s="29">
        <v>14</v>
      </c>
      <c r="D91" s="14">
        <v>0</v>
      </c>
      <c r="E91" s="14">
        <v>0</v>
      </c>
      <c r="F91" s="14">
        <v>0</v>
      </c>
      <c r="G91" s="14">
        <f t="shared" si="26"/>
        <v>54</v>
      </c>
    </row>
    <row r="92" spans="1:7" x14ac:dyDescent="0.2">
      <c r="A92" s="22" t="s">
        <v>145</v>
      </c>
      <c r="B92" s="29">
        <v>39</v>
      </c>
      <c r="C92" s="29">
        <v>5</v>
      </c>
      <c r="D92" s="14">
        <v>0</v>
      </c>
      <c r="E92" s="14">
        <v>1</v>
      </c>
      <c r="F92" s="14">
        <v>1</v>
      </c>
      <c r="G92" s="14">
        <f t="shared" si="26"/>
        <v>46</v>
      </c>
    </row>
    <row r="93" spans="1:7" x14ac:dyDescent="0.2">
      <c r="A93" s="22" t="s">
        <v>146</v>
      </c>
      <c r="B93" s="29">
        <v>44</v>
      </c>
      <c r="C93" s="29">
        <v>19</v>
      </c>
      <c r="D93" s="14">
        <v>0</v>
      </c>
      <c r="E93" s="14">
        <v>0</v>
      </c>
      <c r="F93" s="14">
        <v>0</v>
      </c>
      <c r="G93" s="14">
        <f t="shared" si="26"/>
        <v>63</v>
      </c>
    </row>
    <row r="94" spans="1:7" x14ac:dyDescent="0.2">
      <c r="A94" s="22" t="s">
        <v>147</v>
      </c>
      <c r="B94" s="29">
        <v>36</v>
      </c>
      <c r="C94" s="29">
        <v>15</v>
      </c>
      <c r="D94" s="14">
        <v>0</v>
      </c>
      <c r="E94" s="14">
        <v>0</v>
      </c>
      <c r="F94" s="14">
        <v>0</v>
      </c>
      <c r="G94" s="14">
        <f t="shared" si="26"/>
        <v>51</v>
      </c>
    </row>
    <row r="95" spans="1:7" x14ac:dyDescent="0.2">
      <c r="A95" s="22" t="s">
        <v>148</v>
      </c>
      <c r="B95" s="29">
        <v>22</v>
      </c>
      <c r="C95" s="29">
        <v>2</v>
      </c>
      <c r="D95" s="14">
        <v>0</v>
      </c>
      <c r="E95" s="14">
        <v>0</v>
      </c>
      <c r="F95" s="14">
        <v>0</v>
      </c>
      <c r="G95" s="14">
        <f t="shared" si="26"/>
        <v>24</v>
      </c>
    </row>
    <row r="96" spans="1:7" x14ac:dyDescent="0.2">
      <c r="A96" s="22" t="s">
        <v>149</v>
      </c>
      <c r="B96" s="29">
        <v>56</v>
      </c>
      <c r="C96" s="29">
        <v>14</v>
      </c>
      <c r="D96" s="14">
        <v>0</v>
      </c>
      <c r="E96" s="14">
        <v>1</v>
      </c>
      <c r="F96" s="14">
        <v>1</v>
      </c>
      <c r="G96" s="14">
        <f t="shared" si="26"/>
        <v>72</v>
      </c>
    </row>
    <row r="97" spans="1:7" x14ac:dyDescent="0.2">
      <c r="A97" s="22" t="s">
        <v>150</v>
      </c>
      <c r="B97" s="29">
        <v>14</v>
      </c>
      <c r="C97" s="29">
        <v>7</v>
      </c>
      <c r="D97" s="14">
        <v>1</v>
      </c>
      <c r="E97" s="14">
        <v>0</v>
      </c>
      <c r="F97" s="14">
        <v>0</v>
      </c>
      <c r="G97" s="14">
        <f t="shared" si="26"/>
        <v>22</v>
      </c>
    </row>
    <row r="98" spans="1:7" x14ac:dyDescent="0.2">
      <c r="A98" s="22" t="s">
        <v>151</v>
      </c>
      <c r="B98" s="29">
        <v>127</v>
      </c>
      <c r="C98" s="29">
        <v>20</v>
      </c>
      <c r="D98" s="14">
        <v>0</v>
      </c>
      <c r="E98" s="14">
        <v>2</v>
      </c>
      <c r="F98" s="14">
        <v>2</v>
      </c>
      <c r="G98" s="14">
        <f t="shared" si="26"/>
        <v>151</v>
      </c>
    </row>
    <row r="99" spans="1:7" x14ac:dyDescent="0.2">
      <c r="A99" s="22" t="s">
        <v>152</v>
      </c>
      <c r="B99" s="29">
        <v>45</v>
      </c>
      <c r="C99" s="29">
        <v>8</v>
      </c>
      <c r="D99" s="14">
        <v>0</v>
      </c>
      <c r="E99" s="14">
        <v>0</v>
      </c>
      <c r="F99" s="14">
        <v>0</v>
      </c>
      <c r="G99" s="14">
        <f t="shared" si="26"/>
        <v>53</v>
      </c>
    </row>
    <row r="100" spans="1:7" x14ac:dyDescent="0.2">
      <c r="A100" s="22" t="s">
        <v>153</v>
      </c>
      <c r="B100" s="29">
        <v>100</v>
      </c>
      <c r="C100" s="29">
        <v>16</v>
      </c>
      <c r="D100" s="14">
        <v>0</v>
      </c>
      <c r="E100" s="14">
        <v>0</v>
      </c>
      <c r="F100" s="14">
        <v>0</v>
      </c>
      <c r="G100" s="14">
        <f t="shared" si="26"/>
        <v>116</v>
      </c>
    </row>
    <row r="101" spans="1:7" x14ac:dyDescent="0.2">
      <c r="A101" s="22" t="s">
        <v>154</v>
      </c>
      <c r="B101" s="29">
        <v>57</v>
      </c>
      <c r="C101" s="29">
        <v>4</v>
      </c>
      <c r="D101" s="14">
        <v>0</v>
      </c>
      <c r="E101" s="14">
        <v>0</v>
      </c>
      <c r="F101" s="14">
        <v>1</v>
      </c>
      <c r="G101" s="14">
        <f t="shared" si="26"/>
        <v>62</v>
      </c>
    </row>
    <row r="102" spans="1:7" x14ac:dyDescent="0.2">
      <c r="A102" s="22" t="s">
        <v>155</v>
      </c>
      <c r="B102" s="29">
        <v>59</v>
      </c>
      <c r="C102" s="29">
        <v>15</v>
      </c>
      <c r="D102" s="14">
        <v>0</v>
      </c>
      <c r="E102" s="14">
        <v>0</v>
      </c>
      <c r="F102" s="14">
        <v>1</v>
      </c>
      <c r="G102" s="14">
        <f t="shared" si="26"/>
        <v>75</v>
      </c>
    </row>
    <row r="103" spans="1:7" x14ac:dyDescent="0.2">
      <c r="A103" s="22" t="s">
        <v>156</v>
      </c>
      <c r="B103" s="29">
        <v>37</v>
      </c>
      <c r="C103" s="29">
        <v>9</v>
      </c>
      <c r="D103" s="14">
        <v>0</v>
      </c>
      <c r="E103" s="14">
        <v>1</v>
      </c>
      <c r="F103" s="14">
        <v>0</v>
      </c>
      <c r="G103" s="14">
        <f t="shared" si="26"/>
        <v>47</v>
      </c>
    </row>
    <row r="104" spans="1:7" x14ac:dyDescent="0.2">
      <c r="A104" s="22" t="s">
        <v>157</v>
      </c>
      <c r="B104" s="29">
        <v>13</v>
      </c>
      <c r="C104" s="29">
        <v>0</v>
      </c>
      <c r="D104" s="14">
        <v>0</v>
      </c>
      <c r="E104" s="14">
        <v>0</v>
      </c>
      <c r="F104" s="14">
        <v>0</v>
      </c>
      <c r="G104" s="14">
        <f t="shared" si="26"/>
        <v>13</v>
      </c>
    </row>
    <row r="105" spans="1:7" x14ac:dyDescent="0.2">
      <c r="A105" s="22" t="s">
        <v>158</v>
      </c>
      <c r="B105" s="29">
        <v>40</v>
      </c>
      <c r="C105" s="29">
        <v>10</v>
      </c>
      <c r="D105" s="14">
        <v>1</v>
      </c>
      <c r="E105" s="14">
        <v>1</v>
      </c>
      <c r="F105" s="14">
        <v>0</v>
      </c>
      <c r="G105" s="14">
        <f t="shared" si="26"/>
        <v>52</v>
      </c>
    </row>
    <row r="106" spans="1:7" x14ac:dyDescent="0.2">
      <c r="A106" s="22" t="s">
        <v>159</v>
      </c>
      <c r="B106" s="29">
        <v>120</v>
      </c>
      <c r="C106" s="29">
        <v>17</v>
      </c>
      <c r="D106" s="14">
        <v>0</v>
      </c>
      <c r="E106" s="14">
        <v>0</v>
      </c>
      <c r="F106" s="14">
        <v>2</v>
      </c>
      <c r="G106" s="14">
        <f t="shared" si="26"/>
        <v>139</v>
      </c>
    </row>
    <row r="107" spans="1:7" x14ac:dyDescent="0.2">
      <c r="A107" s="22" t="s">
        <v>160</v>
      </c>
      <c r="B107" s="29">
        <v>78</v>
      </c>
      <c r="C107" s="29">
        <v>14</v>
      </c>
      <c r="D107" s="14">
        <v>0</v>
      </c>
      <c r="E107" s="14">
        <v>0</v>
      </c>
      <c r="F107" s="14">
        <v>1</v>
      </c>
      <c r="G107" s="14">
        <f t="shared" si="26"/>
        <v>93</v>
      </c>
    </row>
    <row r="108" spans="1:7" x14ac:dyDescent="0.2">
      <c r="A108" s="22" t="s">
        <v>161</v>
      </c>
      <c r="B108" s="29">
        <v>52</v>
      </c>
      <c r="C108" s="29">
        <v>20</v>
      </c>
      <c r="D108" s="14">
        <v>1</v>
      </c>
      <c r="E108" s="14">
        <v>0</v>
      </c>
      <c r="F108" s="14">
        <v>0</v>
      </c>
      <c r="G108" s="14">
        <f t="shared" si="26"/>
        <v>73</v>
      </c>
    </row>
    <row r="109" spans="1:7" x14ac:dyDescent="0.2">
      <c r="A109" s="22" t="s">
        <v>162</v>
      </c>
      <c r="B109" s="29">
        <v>85</v>
      </c>
      <c r="C109" s="29">
        <v>10</v>
      </c>
      <c r="D109" s="14">
        <v>0</v>
      </c>
      <c r="E109" s="14">
        <v>0</v>
      </c>
      <c r="F109" s="14">
        <v>1</v>
      </c>
      <c r="G109" s="14">
        <f t="shared" si="26"/>
        <v>96</v>
      </c>
    </row>
    <row r="110" spans="1:7" x14ac:dyDescent="0.2">
      <c r="A110" s="22" t="s">
        <v>163</v>
      </c>
      <c r="B110" s="29">
        <v>39</v>
      </c>
      <c r="C110" s="29">
        <v>5</v>
      </c>
      <c r="D110" s="14">
        <v>0</v>
      </c>
      <c r="E110" s="14">
        <v>0</v>
      </c>
      <c r="F110" s="14">
        <v>0</v>
      </c>
      <c r="G110" s="14">
        <f t="shared" si="26"/>
        <v>44</v>
      </c>
    </row>
    <row r="111" spans="1:7" x14ac:dyDescent="0.2">
      <c r="A111" s="22" t="s">
        <v>164</v>
      </c>
      <c r="B111" s="29">
        <v>72</v>
      </c>
      <c r="C111" s="29">
        <v>15</v>
      </c>
      <c r="D111" s="14">
        <v>0</v>
      </c>
      <c r="E111" s="14">
        <v>1</v>
      </c>
      <c r="F111" s="14">
        <v>1</v>
      </c>
      <c r="G111" s="14">
        <f t="shared" si="26"/>
        <v>89</v>
      </c>
    </row>
    <row r="112" spans="1:7" x14ac:dyDescent="0.2">
      <c r="A112" s="22" t="s">
        <v>165</v>
      </c>
      <c r="B112" s="29">
        <v>47</v>
      </c>
      <c r="C112" s="29">
        <v>4</v>
      </c>
      <c r="D112" s="14">
        <v>0</v>
      </c>
      <c r="E112" s="14">
        <v>0</v>
      </c>
      <c r="F112" s="14">
        <v>2</v>
      </c>
      <c r="G112" s="14">
        <f t="shared" si="26"/>
        <v>53</v>
      </c>
    </row>
    <row r="113" spans="1:7" x14ac:dyDescent="0.2">
      <c r="A113" s="22" t="s">
        <v>166</v>
      </c>
      <c r="B113" s="29">
        <v>57</v>
      </c>
      <c r="C113" s="29">
        <v>6</v>
      </c>
      <c r="D113" s="14">
        <v>0</v>
      </c>
      <c r="E113" s="14">
        <v>0</v>
      </c>
      <c r="F113" s="14">
        <v>0</v>
      </c>
      <c r="G113" s="14">
        <f t="shared" si="26"/>
        <v>63</v>
      </c>
    </row>
    <row r="114" spans="1:7" x14ac:dyDescent="0.2">
      <c r="A114" s="22" t="s">
        <v>167</v>
      </c>
      <c r="B114" s="29">
        <v>48</v>
      </c>
      <c r="C114" s="29">
        <v>14</v>
      </c>
      <c r="D114" s="14">
        <v>0</v>
      </c>
      <c r="E114" s="14">
        <v>0</v>
      </c>
      <c r="F114" s="14">
        <v>0</v>
      </c>
      <c r="G114" s="14">
        <f t="shared" si="26"/>
        <v>62</v>
      </c>
    </row>
    <row r="115" spans="1:7" x14ac:dyDescent="0.2">
      <c r="A115" s="22" t="s">
        <v>168</v>
      </c>
      <c r="B115" s="29">
        <v>59</v>
      </c>
      <c r="C115" s="29">
        <v>14</v>
      </c>
      <c r="D115" s="14">
        <v>1</v>
      </c>
      <c r="E115" s="14">
        <v>0</v>
      </c>
      <c r="F115" s="14">
        <v>0</v>
      </c>
      <c r="G115" s="14">
        <f t="shared" si="26"/>
        <v>74</v>
      </c>
    </row>
    <row r="116" spans="1:7" x14ac:dyDescent="0.2">
      <c r="A116" s="22" t="s">
        <v>169</v>
      </c>
      <c r="B116" s="29">
        <v>156</v>
      </c>
      <c r="C116" s="29">
        <v>17</v>
      </c>
      <c r="D116" s="14">
        <v>0</v>
      </c>
      <c r="E116" s="14">
        <v>0</v>
      </c>
      <c r="F116" s="14">
        <v>0</v>
      </c>
      <c r="G116" s="14">
        <f t="shared" si="26"/>
        <v>173</v>
      </c>
    </row>
    <row r="117" spans="1:7" x14ac:dyDescent="0.2">
      <c r="A117" s="23" t="s">
        <v>30</v>
      </c>
      <c r="B117" s="15">
        <f t="shared" ref="B117:G117" si="27">SUM(B85:B116)</f>
        <v>1965</v>
      </c>
      <c r="C117" s="15">
        <f t="shared" si="27"/>
        <v>357</v>
      </c>
      <c r="D117" s="15">
        <f t="shared" si="27"/>
        <v>4</v>
      </c>
      <c r="E117" s="15">
        <f t="shared" si="27"/>
        <v>7</v>
      </c>
      <c r="F117" s="15">
        <f t="shared" si="27"/>
        <v>21</v>
      </c>
      <c r="G117" s="15">
        <f t="shared" si="27"/>
        <v>2354</v>
      </c>
    </row>
    <row r="118" spans="1:7" x14ac:dyDescent="0.2">
      <c r="A118" s="18"/>
      <c r="B118" s="7"/>
      <c r="C118" s="7"/>
      <c r="D118" s="7"/>
      <c r="E118" s="7"/>
      <c r="F118" s="7"/>
      <c r="G118" s="7"/>
    </row>
    <row r="119" spans="1:7" x14ac:dyDescent="0.2">
      <c r="A119" s="18" t="s">
        <v>51</v>
      </c>
      <c r="B119" s="5"/>
      <c r="C119" s="5"/>
      <c r="D119" s="5"/>
      <c r="E119" s="5"/>
      <c r="F119" s="5"/>
      <c r="G119" s="5"/>
    </row>
    <row r="120" spans="1:7" x14ac:dyDescent="0.2">
      <c r="A120" s="22" t="s">
        <v>206</v>
      </c>
      <c r="B120" s="29">
        <v>60</v>
      </c>
      <c r="C120" s="14">
        <v>16</v>
      </c>
      <c r="D120" s="14">
        <v>0</v>
      </c>
      <c r="E120" s="14">
        <v>0</v>
      </c>
      <c r="F120" s="14">
        <v>0</v>
      </c>
      <c r="G120" s="14">
        <f>SUM(B120:F120)</f>
        <v>76</v>
      </c>
    </row>
    <row r="121" spans="1:7" x14ac:dyDescent="0.2">
      <c r="A121" s="22" t="s">
        <v>207</v>
      </c>
      <c r="B121" s="29">
        <v>49</v>
      </c>
      <c r="C121" s="14">
        <v>16</v>
      </c>
      <c r="D121" s="14">
        <v>0</v>
      </c>
      <c r="E121" s="14">
        <v>0</v>
      </c>
      <c r="F121" s="14">
        <v>1</v>
      </c>
      <c r="G121" s="14">
        <f t="shared" ref="G121:G127" si="28">SUM(B121:F121)</f>
        <v>66</v>
      </c>
    </row>
    <row r="122" spans="1:7" x14ac:dyDescent="0.2">
      <c r="A122" s="22" t="s">
        <v>208</v>
      </c>
      <c r="B122" s="29">
        <v>32</v>
      </c>
      <c r="C122" s="14">
        <v>14</v>
      </c>
      <c r="D122" s="14">
        <v>0</v>
      </c>
      <c r="E122" s="14">
        <v>0</v>
      </c>
      <c r="F122" s="14">
        <v>1</v>
      </c>
      <c r="G122" s="14">
        <f t="shared" si="28"/>
        <v>47</v>
      </c>
    </row>
    <row r="123" spans="1:7" x14ac:dyDescent="0.2">
      <c r="A123" s="22" t="s">
        <v>209</v>
      </c>
      <c r="B123" s="29">
        <v>40</v>
      </c>
      <c r="C123" s="14">
        <v>11</v>
      </c>
      <c r="D123" s="14">
        <v>0</v>
      </c>
      <c r="E123" s="14">
        <v>1</v>
      </c>
      <c r="F123" s="14">
        <v>0</v>
      </c>
      <c r="G123" s="14">
        <f t="shared" si="28"/>
        <v>52</v>
      </c>
    </row>
    <row r="124" spans="1:7" x14ac:dyDescent="0.2">
      <c r="A124" s="22" t="s">
        <v>210</v>
      </c>
      <c r="B124" s="29">
        <v>29</v>
      </c>
      <c r="C124" s="14">
        <v>12</v>
      </c>
      <c r="D124" s="14">
        <v>0</v>
      </c>
      <c r="E124" s="14">
        <v>0</v>
      </c>
      <c r="F124" s="14">
        <v>0</v>
      </c>
      <c r="G124" s="14">
        <f t="shared" si="28"/>
        <v>41</v>
      </c>
    </row>
    <row r="125" spans="1:7" x14ac:dyDescent="0.2">
      <c r="A125" s="22" t="s">
        <v>211</v>
      </c>
      <c r="B125" s="29">
        <v>59</v>
      </c>
      <c r="C125" s="14">
        <v>11</v>
      </c>
      <c r="D125" s="14">
        <v>1</v>
      </c>
      <c r="E125" s="14">
        <v>2</v>
      </c>
      <c r="F125" s="14">
        <v>1</v>
      </c>
      <c r="G125" s="14">
        <f t="shared" si="28"/>
        <v>74</v>
      </c>
    </row>
    <row r="126" spans="1:7" x14ac:dyDescent="0.2">
      <c r="A126" s="22" t="s">
        <v>212</v>
      </c>
      <c r="B126" s="29">
        <v>41</v>
      </c>
      <c r="C126" s="14">
        <v>12</v>
      </c>
      <c r="D126" s="14">
        <v>0</v>
      </c>
      <c r="E126" s="14">
        <v>0</v>
      </c>
      <c r="F126" s="14">
        <v>0</v>
      </c>
      <c r="G126" s="14">
        <f t="shared" si="28"/>
        <v>53</v>
      </c>
    </row>
    <row r="127" spans="1:7" x14ac:dyDescent="0.2">
      <c r="A127" s="22" t="s">
        <v>213</v>
      </c>
      <c r="B127" s="29">
        <v>72</v>
      </c>
      <c r="C127" s="14">
        <v>34</v>
      </c>
      <c r="D127" s="14">
        <v>0</v>
      </c>
      <c r="E127" s="14">
        <v>0</v>
      </c>
      <c r="F127" s="14">
        <v>0</v>
      </c>
      <c r="G127" s="14">
        <f t="shared" si="28"/>
        <v>106</v>
      </c>
    </row>
    <row r="128" spans="1:7" x14ac:dyDescent="0.2">
      <c r="A128" s="23" t="s">
        <v>52</v>
      </c>
      <c r="B128" s="15">
        <f t="shared" ref="B128:G128" si="29">SUM(B120:B127)</f>
        <v>382</v>
      </c>
      <c r="C128" s="15">
        <f t="shared" si="29"/>
        <v>126</v>
      </c>
      <c r="D128" s="15">
        <f t="shared" si="29"/>
        <v>1</v>
      </c>
      <c r="E128" s="15">
        <f t="shared" si="29"/>
        <v>3</v>
      </c>
      <c r="F128" s="15">
        <f t="shared" si="29"/>
        <v>3</v>
      </c>
      <c r="G128" s="15">
        <f t="shared" si="29"/>
        <v>515</v>
      </c>
    </row>
    <row r="129" spans="1:7" x14ac:dyDescent="0.2">
      <c r="A129" s="18"/>
      <c r="B129" s="5"/>
      <c r="C129" s="5"/>
      <c r="D129" s="5"/>
      <c r="E129" s="5"/>
      <c r="F129" s="5"/>
      <c r="G129" s="5"/>
    </row>
    <row r="130" spans="1:7" x14ac:dyDescent="0.2">
      <c r="A130" s="18" t="s">
        <v>69</v>
      </c>
      <c r="B130" s="5"/>
      <c r="C130" s="5"/>
      <c r="D130" s="5"/>
      <c r="E130" s="5"/>
      <c r="F130" s="5"/>
      <c r="G130" s="5"/>
    </row>
    <row r="131" spans="1:7" x14ac:dyDescent="0.2">
      <c r="A131" s="22" t="s">
        <v>264</v>
      </c>
      <c r="B131" s="29">
        <v>34</v>
      </c>
      <c r="C131" s="29">
        <v>6</v>
      </c>
      <c r="D131" s="29">
        <v>0</v>
      </c>
      <c r="E131" s="14">
        <v>1</v>
      </c>
      <c r="F131" s="14">
        <v>0</v>
      </c>
      <c r="G131" s="14">
        <f>SUM(B131:F131)</f>
        <v>41</v>
      </c>
    </row>
    <row r="132" spans="1:7" x14ac:dyDescent="0.2">
      <c r="A132" s="22" t="s">
        <v>265</v>
      </c>
      <c r="B132" s="29">
        <v>12</v>
      </c>
      <c r="C132" s="29">
        <v>3</v>
      </c>
      <c r="D132" s="29">
        <v>0</v>
      </c>
      <c r="E132" s="14">
        <v>0</v>
      </c>
      <c r="F132" s="14">
        <v>0</v>
      </c>
      <c r="G132" s="14">
        <f t="shared" ref="G132:G158" si="30">SUM(B132:F132)</f>
        <v>15</v>
      </c>
    </row>
    <row r="133" spans="1:7" x14ac:dyDescent="0.2">
      <c r="A133" s="22" t="s">
        <v>266</v>
      </c>
      <c r="B133" s="29">
        <v>21</v>
      </c>
      <c r="C133" s="29">
        <v>15</v>
      </c>
      <c r="D133" s="29">
        <v>0</v>
      </c>
      <c r="E133" s="14">
        <v>0</v>
      </c>
      <c r="F133" s="14">
        <v>2</v>
      </c>
      <c r="G133" s="14">
        <f t="shared" si="30"/>
        <v>38</v>
      </c>
    </row>
    <row r="134" spans="1:7" x14ac:dyDescent="0.2">
      <c r="A134" s="22" t="s">
        <v>267</v>
      </c>
      <c r="B134" s="29">
        <v>22</v>
      </c>
      <c r="C134" s="29">
        <v>11</v>
      </c>
      <c r="D134" s="29">
        <v>0</v>
      </c>
      <c r="E134" s="14">
        <v>0</v>
      </c>
      <c r="F134" s="14">
        <v>0</v>
      </c>
      <c r="G134" s="14">
        <f t="shared" si="30"/>
        <v>33</v>
      </c>
    </row>
    <row r="135" spans="1:7" x14ac:dyDescent="0.2">
      <c r="A135" s="22" t="s">
        <v>268</v>
      </c>
      <c r="B135" s="29">
        <v>45</v>
      </c>
      <c r="C135" s="29">
        <v>15</v>
      </c>
      <c r="D135" s="29">
        <v>0</v>
      </c>
      <c r="E135" s="14">
        <v>0</v>
      </c>
      <c r="F135" s="14">
        <v>0</v>
      </c>
      <c r="G135" s="14">
        <f t="shared" si="30"/>
        <v>60</v>
      </c>
    </row>
    <row r="136" spans="1:7" x14ac:dyDescent="0.2">
      <c r="A136" s="22" t="s">
        <v>269</v>
      </c>
      <c r="B136" s="29">
        <v>16</v>
      </c>
      <c r="C136" s="29">
        <v>6</v>
      </c>
      <c r="D136" s="29">
        <v>0</v>
      </c>
      <c r="E136" s="14">
        <v>0</v>
      </c>
      <c r="F136" s="14">
        <v>0</v>
      </c>
      <c r="G136" s="14">
        <f t="shared" si="30"/>
        <v>22</v>
      </c>
    </row>
    <row r="137" spans="1:7" x14ac:dyDescent="0.2">
      <c r="A137" s="22" t="s">
        <v>270</v>
      </c>
      <c r="B137" s="29">
        <v>59</v>
      </c>
      <c r="C137" s="29">
        <v>14</v>
      </c>
      <c r="D137" s="29">
        <v>0</v>
      </c>
      <c r="E137" s="14">
        <v>0</v>
      </c>
      <c r="F137" s="14">
        <v>0</v>
      </c>
      <c r="G137" s="14">
        <f t="shared" si="30"/>
        <v>73</v>
      </c>
    </row>
    <row r="138" spans="1:7" x14ac:dyDescent="0.2">
      <c r="A138" s="22" t="s">
        <v>271</v>
      </c>
      <c r="B138" s="29">
        <v>19</v>
      </c>
      <c r="C138" s="29">
        <v>7</v>
      </c>
      <c r="D138" s="29">
        <v>0</v>
      </c>
      <c r="E138" s="14">
        <v>0</v>
      </c>
      <c r="F138" s="14">
        <v>1</v>
      </c>
      <c r="G138" s="14">
        <f t="shared" si="30"/>
        <v>27</v>
      </c>
    </row>
    <row r="139" spans="1:7" x14ac:dyDescent="0.2">
      <c r="A139" s="22" t="s">
        <v>272</v>
      </c>
      <c r="B139" s="29">
        <v>18</v>
      </c>
      <c r="C139" s="29">
        <v>8</v>
      </c>
      <c r="D139" s="29">
        <v>0</v>
      </c>
      <c r="E139" s="14">
        <v>0</v>
      </c>
      <c r="F139" s="14">
        <v>0</v>
      </c>
      <c r="G139" s="14">
        <f t="shared" si="30"/>
        <v>26</v>
      </c>
    </row>
    <row r="140" spans="1:7" x14ac:dyDescent="0.2">
      <c r="A140" s="22" t="s">
        <v>273</v>
      </c>
      <c r="B140" s="29">
        <v>24</v>
      </c>
      <c r="C140" s="29">
        <v>9</v>
      </c>
      <c r="D140" s="29">
        <v>0</v>
      </c>
      <c r="E140" s="14">
        <v>0</v>
      </c>
      <c r="F140" s="14">
        <v>1</v>
      </c>
      <c r="G140" s="14">
        <f t="shared" si="30"/>
        <v>34</v>
      </c>
    </row>
    <row r="141" spans="1:7" x14ac:dyDescent="0.2">
      <c r="A141" s="22" t="s">
        <v>274</v>
      </c>
      <c r="B141" s="29">
        <v>47</v>
      </c>
      <c r="C141" s="29">
        <v>17</v>
      </c>
      <c r="D141" s="29">
        <v>0</v>
      </c>
      <c r="E141" s="14">
        <v>0</v>
      </c>
      <c r="F141" s="14">
        <v>0</v>
      </c>
      <c r="G141" s="14">
        <f t="shared" si="30"/>
        <v>64</v>
      </c>
    </row>
    <row r="142" spans="1:7" x14ac:dyDescent="0.2">
      <c r="A142" s="22" t="s">
        <v>275</v>
      </c>
      <c r="B142" s="29">
        <v>6</v>
      </c>
      <c r="C142" s="29">
        <v>7</v>
      </c>
      <c r="D142" s="29">
        <v>0</v>
      </c>
      <c r="E142" s="14">
        <v>0</v>
      </c>
      <c r="F142" s="14">
        <v>0</v>
      </c>
      <c r="G142" s="14">
        <f t="shared" si="30"/>
        <v>13</v>
      </c>
    </row>
    <row r="143" spans="1:7" x14ac:dyDescent="0.2">
      <c r="A143" s="22" t="s">
        <v>276</v>
      </c>
      <c r="B143" s="29">
        <v>29</v>
      </c>
      <c r="C143" s="29">
        <v>10</v>
      </c>
      <c r="D143" s="29">
        <v>2</v>
      </c>
      <c r="E143" s="14">
        <v>0</v>
      </c>
      <c r="F143" s="14">
        <v>0</v>
      </c>
      <c r="G143" s="14">
        <f t="shared" si="30"/>
        <v>41</v>
      </c>
    </row>
    <row r="144" spans="1:7" x14ac:dyDescent="0.2">
      <c r="A144" s="22" t="s">
        <v>277</v>
      </c>
      <c r="B144" s="29">
        <v>60</v>
      </c>
      <c r="C144" s="29">
        <v>15</v>
      </c>
      <c r="D144" s="29">
        <v>0</v>
      </c>
      <c r="E144" s="14">
        <v>0</v>
      </c>
      <c r="F144" s="14">
        <v>3</v>
      </c>
      <c r="G144" s="14">
        <f t="shared" si="30"/>
        <v>78</v>
      </c>
    </row>
    <row r="145" spans="1:7" x14ac:dyDescent="0.2">
      <c r="A145" s="22" t="s">
        <v>278</v>
      </c>
      <c r="B145" s="29">
        <v>8</v>
      </c>
      <c r="C145" s="29">
        <v>5</v>
      </c>
      <c r="D145" s="29">
        <v>0</v>
      </c>
      <c r="E145" s="14">
        <v>0</v>
      </c>
      <c r="F145" s="14">
        <v>1</v>
      </c>
      <c r="G145" s="14">
        <f t="shared" si="30"/>
        <v>14</v>
      </c>
    </row>
    <row r="146" spans="1:7" x14ac:dyDescent="0.2">
      <c r="A146" s="22" t="s">
        <v>279</v>
      </c>
      <c r="B146" s="29">
        <v>38</v>
      </c>
      <c r="C146" s="29">
        <v>8</v>
      </c>
      <c r="D146" s="29">
        <v>0</v>
      </c>
      <c r="E146" s="14">
        <v>0</v>
      </c>
      <c r="F146" s="14">
        <v>0</v>
      </c>
      <c r="G146" s="14">
        <f t="shared" si="30"/>
        <v>46</v>
      </c>
    </row>
    <row r="147" spans="1:7" x14ac:dyDescent="0.2">
      <c r="A147" s="22" t="s">
        <v>280</v>
      </c>
      <c r="B147" s="29">
        <v>9</v>
      </c>
      <c r="C147" s="29">
        <v>5</v>
      </c>
      <c r="D147" s="29">
        <v>0</v>
      </c>
      <c r="E147" s="14">
        <v>0</v>
      </c>
      <c r="F147" s="14">
        <v>2</v>
      </c>
      <c r="G147" s="14">
        <f t="shared" si="30"/>
        <v>16</v>
      </c>
    </row>
    <row r="148" spans="1:7" x14ac:dyDescent="0.2">
      <c r="A148" s="22" t="s">
        <v>281</v>
      </c>
      <c r="B148" s="29">
        <v>26</v>
      </c>
      <c r="C148" s="29">
        <v>15</v>
      </c>
      <c r="D148" s="29">
        <v>0</v>
      </c>
      <c r="E148" s="14">
        <v>0</v>
      </c>
      <c r="F148" s="14">
        <v>0</v>
      </c>
      <c r="G148" s="14">
        <f t="shared" si="30"/>
        <v>41</v>
      </c>
    </row>
    <row r="149" spans="1:7" x14ac:dyDescent="0.2">
      <c r="A149" s="22" t="s">
        <v>282</v>
      </c>
      <c r="B149" s="29">
        <v>31</v>
      </c>
      <c r="C149" s="29">
        <v>7</v>
      </c>
      <c r="D149" s="29">
        <v>0</v>
      </c>
      <c r="E149" s="14">
        <v>0</v>
      </c>
      <c r="F149" s="14">
        <v>0</v>
      </c>
      <c r="G149" s="14">
        <f t="shared" si="30"/>
        <v>38</v>
      </c>
    </row>
    <row r="150" spans="1:7" x14ac:dyDescent="0.2">
      <c r="A150" s="22" t="s">
        <v>283</v>
      </c>
      <c r="B150" s="29">
        <v>50</v>
      </c>
      <c r="C150" s="29">
        <v>18</v>
      </c>
      <c r="D150" s="29">
        <v>1</v>
      </c>
      <c r="E150" s="14">
        <v>0</v>
      </c>
      <c r="F150" s="14">
        <v>3</v>
      </c>
      <c r="G150" s="14">
        <f t="shared" si="30"/>
        <v>72</v>
      </c>
    </row>
    <row r="151" spans="1:7" x14ac:dyDescent="0.2">
      <c r="A151" s="22" t="s">
        <v>284</v>
      </c>
      <c r="B151" s="29">
        <v>75</v>
      </c>
      <c r="C151" s="29">
        <v>16</v>
      </c>
      <c r="D151" s="29">
        <v>0</v>
      </c>
      <c r="E151" s="14">
        <v>0</v>
      </c>
      <c r="F151" s="14">
        <v>2</v>
      </c>
      <c r="G151" s="14">
        <f t="shared" si="30"/>
        <v>93</v>
      </c>
    </row>
    <row r="152" spans="1:7" x14ac:dyDescent="0.2">
      <c r="A152" s="22" t="s">
        <v>285</v>
      </c>
      <c r="B152" s="29">
        <v>53</v>
      </c>
      <c r="C152" s="29">
        <v>11</v>
      </c>
      <c r="D152" s="29">
        <v>0</v>
      </c>
      <c r="E152" s="14">
        <v>0</v>
      </c>
      <c r="F152" s="14">
        <v>0</v>
      </c>
      <c r="G152" s="14">
        <f t="shared" si="30"/>
        <v>64</v>
      </c>
    </row>
    <row r="153" spans="1:7" x14ac:dyDescent="0.2">
      <c r="A153" s="22" t="s">
        <v>286</v>
      </c>
      <c r="B153" s="29">
        <v>41</v>
      </c>
      <c r="C153" s="29">
        <v>32</v>
      </c>
      <c r="D153" s="29">
        <v>0</v>
      </c>
      <c r="E153" s="14">
        <v>0</v>
      </c>
      <c r="F153" s="14">
        <v>1</v>
      </c>
      <c r="G153" s="14">
        <f t="shared" si="30"/>
        <v>74</v>
      </c>
    </row>
    <row r="154" spans="1:7" x14ac:dyDescent="0.2">
      <c r="A154" s="22" t="s">
        <v>287</v>
      </c>
      <c r="B154" s="29">
        <v>54</v>
      </c>
      <c r="C154" s="29">
        <v>19</v>
      </c>
      <c r="D154" s="29">
        <v>0</v>
      </c>
      <c r="E154" s="14">
        <v>1</v>
      </c>
      <c r="F154" s="14">
        <v>0</v>
      </c>
      <c r="G154" s="14">
        <f t="shared" si="30"/>
        <v>74</v>
      </c>
    </row>
    <row r="155" spans="1:7" x14ac:dyDescent="0.2">
      <c r="A155" s="22" t="s">
        <v>288</v>
      </c>
      <c r="B155" s="29">
        <v>29</v>
      </c>
      <c r="C155" s="29">
        <v>3</v>
      </c>
      <c r="D155" s="29">
        <v>0</v>
      </c>
      <c r="E155" s="14">
        <v>0</v>
      </c>
      <c r="F155" s="14">
        <v>0</v>
      </c>
      <c r="G155" s="14">
        <f t="shared" si="30"/>
        <v>32</v>
      </c>
    </row>
    <row r="156" spans="1:7" x14ac:dyDescent="0.2">
      <c r="A156" s="22" t="s">
        <v>289</v>
      </c>
      <c r="B156" s="29">
        <v>37</v>
      </c>
      <c r="C156" s="29">
        <v>16</v>
      </c>
      <c r="D156" s="29">
        <v>0</v>
      </c>
      <c r="E156" s="14">
        <v>0</v>
      </c>
      <c r="F156" s="14">
        <v>2</v>
      </c>
      <c r="G156" s="14">
        <f t="shared" si="30"/>
        <v>55</v>
      </c>
    </row>
    <row r="157" spans="1:7" x14ac:dyDescent="0.2">
      <c r="A157" s="22" t="s">
        <v>290</v>
      </c>
      <c r="B157" s="29">
        <v>28</v>
      </c>
      <c r="C157" s="29">
        <v>23</v>
      </c>
      <c r="D157" s="29">
        <v>0</v>
      </c>
      <c r="E157" s="14">
        <v>0</v>
      </c>
      <c r="F157" s="14">
        <v>1</v>
      </c>
      <c r="G157" s="14">
        <f t="shared" si="30"/>
        <v>52</v>
      </c>
    </row>
    <row r="158" spans="1:7" x14ac:dyDescent="0.2">
      <c r="A158" s="22" t="s">
        <v>291</v>
      </c>
      <c r="B158" s="29">
        <v>51</v>
      </c>
      <c r="C158" s="29">
        <v>16</v>
      </c>
      <c r="D158" s="29">
        <v>0</v>
      </c>
      <c r="E158" s="14">
        <v>1</v>
      </c>
      <c r="F158" s="14">
        <v>0</v>
      </c>
      <c r="G158" s="14">
        <f t="shared" si="30"/>
        <v>68</v>
      </c>
    </row>
    <row r="159" spans="1:7" x14ac:dyDescent="0.2">
      <c r="A159" s="23" t="s">
        <v>70</v>
      </c>
      <c r="B159" s="15">
        <f t="shared" ref="B159:G159" si="31">SUM(B131:B158)</f>
        <v>942</v>
      </c>
      <c r="C159" s="15">
        <f t="shared" si="31"/>
        <v>337</v>
      </c>
      <c r="D159" s="15">
        <f t="shared" si="31"/>
        <v>3</v>
      </c>
      <c r="E159" s="15">
        <f t="shared" si="31"/>
        <v>3</v>
      </c>
      <c r="F159" s="15">
        <f t="shared" si="31"/>
        <v>19</v>
      </c>
      <c r="G159" s="15">
        <f t="shared" si="31"/>
        <v>1304</v>
      </c>
    </row>
    <row r="160" spans="1:7" x14ac:dyDescent="0.2">
      <c r="A160" s="18"/>
    </row>
    <row r="161" spans="1:7" x14ac:dyDescent="0.2">
      <c r="A161" s="18" t="s">
        <v>302</v>
      </c>
    </row>
    <row r="162" spans="1:7" x14ac:dyDescent="0.2">
      <c r="A162" s="23" t="s">
        <v>75</v>
      </c>
      <c r="B162" s="15">
        <f>B52</f>
        <v>223</v>
      </c>
      <c r="C162" s="15">
        <f t="shared" ref="C162:F162" si="32">C52</f>
        <v>112</v>
      </c>
      <c r="D162" s="15">
        <f t="shared" si="32"/>
        <v>1</v>
      </c>
      <c r="E162" s="15">
        <f t="shared" si="32"/>
        <v>1</v>
      </c>
      <c r="F162" s="15">
        <f t="shared" si="32"/>
        <v>10</v>
      </c>
      <c r="G162" s="15">
        <f>SUM(B162:F162)</f>
        <v>347</v>
      </c>
    </row>
    <row r="163" spans="1:7" x14ac:dyDescent="0.2">
      <c r="A163" s="23" t="s">
        <v>25</v>
      </c>
      <c r="B163" s="15">
        <f>B82</f>
        <v>200</v>
      </c>
      <c r="C163" s="15">
        <f t="shared" ref="C163:F163" si="33">C82</f>
        <v>62</v>
      </c>
      <c r="D163" s="15">
        <f t="shared" si="33"/>
        <v>1</v>
      </c>
      <c r="E163" s="15">
        <f t="shared" si="33"/>
        <v>0</v>
      </c>
      <c r="F163" s="15">
        <f t="shared" si="33"/>
        <v>1</v>
      </c>
      <c r="G163" s="15">
        <f t="shared" ref="G163:G166" si="34">SUM(B163:F163)</f>
        <v>264</v>
      </c>
    </row>
    <row r="164" spans="1:7" x14ac:dyDescent="0.2">
      <c r="A164" s="23" t="s">
        <v>29</v>
      </c>
      <c r="B164" s="15">
        <f>B117</f>
        <v>1965</v>
      </c>
      <c r="C164" s="15">
        <f t="shared" ref="C164:F164" si="35">C117</f>
        <v>357</v>
      </c>
      <c r="D164" s="15">
        <f t="shared" si="35"/>
        <v>4</v>
      </c>
      <c r="E164" s="15">
        <f t="shared" si="35"/>
        <v>7</v>
      </c>
      <c r="F164" s="15">
        <f t="shared" si="35"/>
        <v>21</v>
      </c>
      <c r="G164" s="15">
        <f t="shared" si="34"/>
        <v>2354</v>
      </c>
    </row>
    <row r="165" spans="1:7" x14ac:dyDescent="0.2">
      <c r="A165" s="23" t="s">
        <v>51</v>
      </c>
      <c r="B165" s="15">
        <f>B128</f>
        <v>382</v>
      </c>
      <c r="C165" s="15">
        <f t="shared" ref="C165:F165" si="36">C128</f>
        <v>126</v>
      </c>
      <c r="D165" s="15">
        <f t="shared" si="36"/>
        <v>1</v>
      </c>
      <c r="E165" s="15">
        <f t="shared" si="36"/>
        <v>3</v>
      </c>
      <c r="F165" s="15">
        <f t="shared" si="36"/>
        <v>3</v>
      </c>
      <c r="G165" s="15">
        <f t="shared" si="34"/>
        <v>515</v>
      </c>
    </row>
    <row r="166" spans="1:7" x14ac:dyDescent="0.2">
      <c r="A166" s="23" t="s">
        <v>69</v>
      </c>
      <c r="B166" s="15">
        <f>B159</f>
        <v>942</v>
      </c>
      <c r="C166" s="15">
        <f t="shared" ref="C166:F166" si="37">C159</f>
        <v>337</v>
      </c>
      <c r="D166" s="15">
        <f t="shared" si="37"/>
        <v>3</v>
      </c>
      <c r="E166" s="15">
        <f t="shared" si="37"/>
        <v>3</v>
      </c>
      <c r="F166" s="15">
        <f t="shared" si="37"/>
        <v>19</v>
      </c>
      <c r="G166" s="15">
        <f t="shared" si="34"/>
        <v>1304</v>
      </c>
    </row>
    <row r="167" spans="1:7" x14ac:dyDescent="0.2">
      <c r="A167" s="28" t="s">
        <v>78</v>
      </c>
      <c r="B167" s="15">
        <f t="shared" ref="B167:G167" si="38">SUM(B162:B166)</f>
        <v>3712</v>
      </c>
      <c r="C167" s="15">
        <f t="shared" si="38"/>
        <v>994</v>
      </c>
      <c r="D167" s="15">
        <f t="shared" si="38"/>
        <v>10</v>
      </c>
      <c r="E167" s="15">
        <f t="shared" si="38"/>
        <v>14</v>
      </c>
      <c r="F167" s="15">
        <f t="shared" si="38"/>
        <v>54</v>
      </c>
      <c r="G167" s="15">
        <f t="shared" si="38"/>
        <v>4784</v>
      </c>
    </row>
    <row r="168" spans="1:7" x14ac:dyDescent="0.2">
      <c r="B168" s="7"/>
      <c r="C168" s="7"/>
      <c r="D168" s="7"/>
      <c r="E168" s="7"/>
      <c r="F168" s="7"/>
      <c r="G168" s="7"/>
    </row>
  </sheetData>
  <printOptions horizontalCentered="1"/>
  <pageMargins left="0.2" right="0.2" top="0.25" bottom="0.2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Congress</vt:lpstr>
      <vt:lpstr>State Senate</vt:lpstr>
      <vt:lpstr>Congress!Print_Titles</vt:lpstr>
      <vt:lpstr>'State Senate'!Print_Titles</vt:lpstr>
    </vt:vector>
  </TitlesOfParts>
  <Company>SUNY Campus Agreement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MacKinnon, Terrence</cp:lastModifiedBy>
  <cp:lastPrinted>2022-09-06T19:53:48Z</cp:lastPrinted>
  <dcterms:created xsi:type="dcterms:W3CDTF">2016-10-20T17:05:20Z</dcterms:created>
  <dcterms:modified xsi:type="dcterms:W3CDTF">2022-09-08T17:30:03Z</dcterms:modified>
</cp:coreProperties>
</file>